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ino 2022\"/>
    </mc:Choice>
  </mc:AlternateContent>
  <xr:revisionPtr revIDLastSave="0" documentId="13_ncr:1_{9FBAB1ED-A28E-438F-A6BC-D08E1F57B3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T_Zber" sheetId="1" r:id="rId1"/>
    <sheet name="Sheet1" sheetId="5" r:id="rId2"/>
    <sheet name="T_Vystavovatel" sheetId="2" r:id="rId3"/>
    <sheet name="T_Odroda" sheetId="3" r:id="rId4"/>
    <sheet name="F_Poradie" sheetId="4" r:id="rId5"/>
  </sheets>
  <definedNames>
    <definedName name="_xlnm._FilterDatabase" localSheetId="0" hidden="1">T_Zber!$A$1:$O$480</definedName>
    <definedName name="T_Zber">T_Zber!$A$1:$O$480</definedName>
  </definedNames>
  <calcPr calcId="191029"/>
  <pivotCaches>
    <pivotCache cacheId="4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6" i="1"/>
  <c r="E477" i="1"/>
  <c r="E478" i="1"/>
  <c r="E479" i="1"/>
  <c r="E480" i="1"/>
  <c r="E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2" i="1"/>
</calcChain>
</file>

<file path=xl/sharedStrings.xml><?xml version="1.0" encoding="utf-8"?>
<sst xmlns="http://schemas.openxmlformats.org/spreadsheetml/2006/main" count="9021" uniqueCount="2462">
  <si>
    <t>ID_Zber</t>
  </si>
  <si>
    <t>ID_vystavovatel</t>
  </si>
  <si>
    <t>ID_Odrody</t>
  </si>
  <si>
    <t>privlastok</t>
  </si>
  <si>
    <t>rocnik</t>
  </si>
  <si>
    <t>kategoria</t>
  </si>
  <si>
    <t>farba</t>
  </si>
  <si>
    <t>body</t>
  </si>
  <si>
    <t>poznamka</t>
  </si>
  <si>
    <t>Akost</t>
  </si>
  <si>
    <t>2021</t>
  </si>
  <si>
    <t>II.BP</t>
  </si>
  <si>
    <t>Biele</t>
  </si>
  <si>
    <t>2019</t>
  </si>
  <si>
    <t>V.Č</t>
  </si>
  <si>
    <t>Červené</t>
  </si>
  <si>
    <t>IB.BS</t>
  </si>
  <si>
    <t>2020</t>
  </si>
  <si>
    <t>Martina Cuvee</t>
  </si>
  <si>
    <t>IV.RP</t>
  </si>
  <si>
    <t>Ružové</t>
  </si>
  <si>
    <t>Laura Cuvee</t>
  </si>
  <si>
    <t>BV</t>
  </si>
  <si>
    <t>2017</t>
  </si>
  <si>
    <t>VzH</t>
  </si>
  <si>
    <t>2018</t>
  </si>
  <si>
    <t>NZ</t>
  </si>
  <si>
    <t>Kab</t>
  </si>
  <si>
    <t>IA.BS</t>
  </si>
  <si>
    <t>Cuvee Rulandské šedé+Chardonnay</t>
  </si>
  <si>
    <t>VII.SL</t>
  </si>
  <si>
    <t>Klaret</t>
  </si>
  <si>
    <t>Strumburáš</t>
  </si>
  <si>
    <t>Kuvé</t>
  </si>
  <si>
    <t>Biona</t>
  </si>
  <si>
    <t>III.RS</t>
  </si>
  <si>
    <t>Gutedel</t>
  </si>
  <si>
    <t>VI.ŠU</t>
  </si>
  <si>
    <t>Mionetto Prosecco extra dry</t>
  </si>
  <si>
    <t>Ice Club Rose demisec</t>
  </si>
  <si>
    <t>Johann extra dry</t>
  </si>
  <si>
    <t>Ice Club demisec</t>
  </si>
  <si>
    <t>De Luxe sweet</t>
  </si>
  <si>
    <t>Club Rose demisec</t>
  </si>
  <si>
    <t>Grand zero dosage</t>
  </si>
  <si>
    <t>L'Original brut</t>
  </si>
  <si>
    <t>Cabernet Sauvignon blancdenoir brut</t>
  </si>
  <si>
    <t>Poézia</t>
  </si>
  <si>
    <t>Barrique</t>
  </si>
  <si>
    <t>2014</t>
  </si>
  <si>
    <t>Tatenkové</t>
  </si>
  <si>
    <t>2015</t>
  </si>
  <si>
    <t>HV</t>
  </si>
  <si>
    <t>Kruhy</t>
  </si>
  <si>
    <t>Močiarno</t>
  </si>
  <si>
    <t>Dolfík</t>
  </si>
  <si>
    <t>SV</t>
  </si>
  <si>
    <t>Cuvée Carpe Diem</t>
  </si>
  <si>
    <t>Račianska frankovka</t>
  </si>
  <si>
    <t>Radošinský Klevner</t>
  </si>
  <si>
    <t>Zero dosage brut</t>
  </si>
  <si>
    <t>2016</t>
  </si>
  <si>
    <t>Dry</t>
  </si>
  <si>
    <t>Cuveé</t>
  </si>
  <si>
    <t>Muškatel</t>
  </si>
  <si>
    <t>Sami Máme Málo</t>
  </si>
  <si>
    <t>Soleil</t>
  </si>
  <si>
    <t>Cuveé RVHP</t>
  </si>
  <si>
    <t>2013</t>
  </si>
  <si>
    <t>Merlou</t>
  </si>
  <si>
    <t>Prescher Noir</t>
  </si>
  <si>
    <t>Klevner</t>
  </si>
  <si>
    <t>Private Reserve Barrique</t>
  </si>
  <si>
    <t>Sekt Grand Rosé</t>
  </si>
  <si>
    <t>Noirsecco</t>
  </si>
  <si>
    <t>Prezident sladké</t>
  </si>
  <si>
    <t>Rivaner</t>
  </si>
  <si>
    <t>Babovinka</t>
  </si>
  <si>
    <t>Sur Lie</t>
  </si>
  <si>
    <t>DuVee</t>
  </si>
  <si>
    <t>Siegerrebe</t>
  </si>
  <si>
    <t>Dornáček</t>
  </si>
  <si>
    <t>Silván+Sauvignon</t>
  </si>
  <si>
    <t>WMC Cuveé Modré rieky</t>
  </si>
  <si>
    <t>polosladké</t>
  </si>
  <si>
    <t>Svojsen</t>
  </si>
  <si>
    <t>Rizling Rituál</t>
  </si>
  <si>
    <t>Cuveé Don Marian</t>
  </si>
  <si>
    <t>Bianca a Johann</t>
  </si>
  <si>
    <t>10 statočných</t>
  </si>
  <si>
    <t>Ó-sud 40</t>
  </si>
  <si>
    <t>Frizzante</t>
  </si>
  <si>
    <t>ID_vystavovatela</t>
  </si>
  <si>
    <t>nazov_vystavovatel</t>
  </si>
  <si>
    <t>priezvisko</t>
  </si>
  <si>
    <t>meno</t>
  </si>
  <si>
    <t>ulica</t>
  </si>
  <si>
    <t>mesto</t>
  </si>
  <si>
    <t>psc</t>
  </si>
  <si>
    <t>tel</t>
  </si>
  <si>
    <t>mobil</t>
  </si>
  <si>
    <t>email</t>
  </si>
  <si>
    <t>jaro</t>
  </si>
  <si>
    <t>Hamšík</t>
  </si>
  <si>
    <t>František</t>
  </si>
  <si>
    <t>Šancova 26</t>
  </si>
  <si>
    <t>Pezinok</t>
  </si>
  <si>
    <t>90201</t>
  </si>
  <si>
    <t>0903439265</t>
  </si>
  <si>
    <t>Farma Majcichov</t>
  </si>
  <si>
    <t>Majcichov</t>
  </si>
  <si>
    <t>Novota Milan</t>
  </si>
  <si>
    <t>Novota</t>
  </si>
  <si>
    <t>Milan</t>
  </si>
  <si>
    <t>531</t>
  </si>
  <si>
    <t>Dolná Krupá</t>
  </si>
  <si>
    <t>Zárubová Zuzana</t>
  </si>
  <si>
    <t>Zárubová</t>
  </si>
  <si>
    <t>Zuzana</t>
  </si>
  <si>
    <t>Pezinská 70</t>
  </si>
  <si>
    <t>Vinosady</t>
  </si>
  <si>
    <t>0905631396</t>
  </si>
  <si>
    <t>Uhrovič Peter Ing.</t>
  </si>
  <si>
    <t>Uhrovič</t>
  </si>
  <si>
    <t>Peter</t>
  </si>
  <si>
    <t>122</t>
  </si>
  <si>
    <t>Vlčkovce</t>
  </si>
  <si>
    <t>Kollár Milan</t>
  </si>
  <si>
    <t>Kollár</t>
  </si>
  <si>
    <t>49</t>
  </si>
  <si>
    <t>Víno Sabo</t>
  </si>
  <si>
    <t>Vrbové</t>
  </si>
  <si>
    <t>Ondrejička Pavol</t>
  </si>
  <si>
    <t>Ondrejička</t>
  </si>
  <si>
    <t>Pavol</t>
  </si>
  <si>
    <t>Šúrovce</t>
  </si>
  <si>
    <t>Blažek Peter</t>
  </si>
  <si>
    <t>Blažek</t>
  </si>
  <si>
    <t>553</t>
  </si>
  <si>
    <t>Zeleneč</t>
  </si>
  <si>
    <t>Viskupič Martin</t>
  </si>
  <si>
    <t>Viskupič</t>
  </si>
  <si>
    <t>Martin</t>
  </si>
  <si>
    <t>Horné Orešany</t>
  </si>
  <si>
    <t>Lisický Alexander a Juraj</t>
  </si>
  <si>
    <t>Lisický</t>
  </si>
  <si>
    <t>Alexander</t>
  </si>
  <si>
    <t>0905430529</t>
  </si>
  <si>
    <t>Matocha František</t>
  </si>
  <si>
    <t>Matocha</t>
  </si>
  <si>
    <t>318</t>
  </si>
  <si>
    <t>Hrádek, ČR</t>
  </si>
  <si>
    <t>Plánka Jaroslav</t>
  </si>
  <si>
    <t>Plánka</t>
  </si>
  <si>
    <t>Jaroslav</t>
  </si>
  <si>
    <t>30</t>
  </si>
  <si>
    <t>Patočka Václav</t>
  </si>
  <si>
    <t>Patočka</t>
  </si>
  <si>
    <t>Václav</t>
  </si>
  <si>
    <t>327</t>
  </si>
  <si>
    <t>Ambrozek Miloš</t>
  </si>
  <si>
    <t>Ambrozek</t>
  </si>
  <si>
    <t>Miloš</t>
  </si>
  <si>
    <t>242</t>
  </si>
  <si>
    <t>Kubic Ondŕej</t>
  </si>
  <si>
    <t>Kubic</t>
  </si>
  <si>
    <t>Ondrej</t>
  </si>
  <si>
    <t>Strachotice, ČR</t>
  </si>
  <si>
    <t>00420606704210</t>
  </si>
  <si>
    <t>starostavobec-hradek.cz</t>
  </si>
  <si>
    <t>Vojtková Ludmila</t>
  </si>
  <si>
    <t>Vojtková</t>
  </si>
  <si>
    <t>Ludmila</t>
  </si>
  <si>
    <t>Petho Ladislav</t>
  </si>
  <si>
    <t>Petho</t>
  </si>
  <si>
    <t>Ladislav</t>
  </si>
  <si>
    <t>Školská 6</t>
  </si>
  <si>
    <t>Báhoň</t>
  </si>
  <si>
    <t>Baksa Štefan</t>
  </si>
  <si>
    <t>baksa</t>
  </si>
  <si>
    <t>Štefan</t>
  </si>
  <si>
    <t>65</t>
  </si>
  <si>
    <t>Smak František</t>
  </si>
  <si>
    <t>Smak</t>
  </si>
  <si>
    <t>199</t>
  </si>
  <si>
    <t>Bachratý Jozef</t>
  </si>
  <si>
    <t>Bachratý</t>
  </si>
  <si>
    <t>Jozef</t>
  </si>
  <si>
    <t>Hlavná 61/58</t>
  </si>
  <si>
    <t>Žák Viliam</t>
  </si>
  <si>
    <t>Žák</t>
  </si>
  <si>
    <t>Viliam</t>
  </si>
  <si>
    <t>291</t>
  </si>
  <si>
    <t>Kollár Peter</t>
  </si>
  <si>
    <t>Bratislava</t>
  </si>
  <si>
    <t>Soós František</t>
  </si>
  <si>
    <t>Soós</t>
  </si>
  <si>
    <t>Kollár František</t>
  </si>
  <si>
    <t>Zeleneč 506</t>
  </si>
  <si>
    <t>Jurišič Jozef</t>
  </si>
  <si>
    <t>Hrašna Štefan</t>
  </si>
  <si>
    <t>Hrašna</t>
  </si>
  <si>
    <t>Farská 56</t>
  </si>
  <si>
    <t>Hrnčiarovce</t>
  </si>
  <si>
    <t>Mrva Rastislav Ing.</t>
  </si>
  <si>
    <t>Mrva</t>
  </si>
  <si>
    <t>Rastistislav</t>
  </si>
  <si>
    <t>Marioth Štefan Ing.</t>
  </si>
  <si>
    <t>Marioth</t>
  </si>
  <si>
    <t>Hrnčiarska 3</t>
  </si>
  <si>
    <t>Reipricht Robert</t>
  </si>
  <si>
    <t>Reipricht</t>
  </si>
  <si>
    <t>Robert</t>
  </si>
  <si>
    <t>690</t>
  </si>
  <si>
    <t>Prachniar Vlado</t>
  </si>
  <si>
    <t>Prachniar</t>
  </si>
  <si>
    <t>Vlado</t>
  </si>
  <si>
    <t>647</t>
  </si>
  <si>
    <t>Hermanský Štefan</t>
  </si>
  <si>
    <t>Hermanský</t>
  </si>
  <si>
    <t>Horváth Ernest</t>
  </si>
  <si>
    <t>Horváth</t>
  </si>
  <si>
    <t>Ernest</t>
  </si>
  <si>
    <t>Križovany 556</t>
  </si>
  <si>
    <t>Lukačovič Ladislav</t>
  </si>
  <si>
    <t>Lukačovič</t>
  </si>
  <si>
    <t>443</t>
  </si>
  <si>
    <t>Lukačovič Mário</t>
  </si>
  <si>
    <t>Mário</t>
  </si>
  <si>
    <t>251</t>
  </si>
  <si>
    <t>Lukačovič Branislav</t>
  </si>
  <si>
    <t>Branislav</t>
  </si>
  <si>
    <t>Trnava</t>
  </si>
  <si>
    <t>Pavlík Ján</t>
  </si>
  <si>
    <t>Pavlík</t>
  </si>
  <si>
    <t>Ján</t>
  </si>
  <si>
    <t>Tibenský Štefan</t>
  </si>
  <si>
    <t>Tibenský</t>
  </si>
  <si>
    <t>607</t>
  </si>
  <si>
    <t>Kollár Štefan</t>
  </si>
  <si>
    <t>Križovany</t>
  </si>
  <si>
    <t>Horváth Peter MVDr.</t>
  </si>
  <si>
    <t>Križovany 239</t>
  </si>
  <si>
    <t>Hrčka Pavol</t>
  </si>
  <si>
    <t>Hrčka</t>
  </si>
  <si>
    <t>82</t>
  </si>
  <si>
    <t>0903932057</t>
  </si>
  <si>
    <t>phrcka@post.sk</t>
  </si>
  <si>
    <t>VínoTretina</t>
  </si>
  <si>
    <t>Tretina</t>
  </si>
  <si>
    <t>Ľudovít</t>
  </si>
  <si>
    <t>Kupeckého 51</t>
  </si>
  <si>
    <t>PD Dolná Krupá</t>
  </si>
  <si>
    <t>Dekan Peter</t>
  </si>
  <si>
    <t>Dekan</t>
  </si>
  <si>
    <t>Maron Vladimír Ing.</t>
  </si>
  <si>
    <t>Maron</t>
  </si>
  <si>
    <t>Vladimír</t>
  </si>
  <si>
    <t>462</t>
  </si>
  <si>
    <t>Krutý Martin</t>
  </si>
  <si>
    <t>Krutý</t>
  </si>
  <si>
    <t>Modranka</t>
  </si>
  <si>
    <t>91705</t>
  </si>
  <si>
    <t>Krutý Anton</t>
  </si>
  <si>
    <t>Anton</t>
  </si>
  <si>
    <t>Hraničná 11</t>
  </si>
  <si>
    <t>917 05</t>
  </si>
  <si>
    <t>0902743299</t>
  </si>
  <si>
    <t>Moravčík Roman</t>
  </si>
  <si>
    <t>Moravčík</t>
  </si>
  <si>
    <t>Roman</t>
  </si>
  <si>
    <t>Bumerice</t>
  </si>
  <si>
    <t>Petho Andrej</t>
  </si>
  <si>
    <t>Andrej</t>
  </si>
  <si>
    <t>Novomestská 46</t>
  </si>
  <si>
    <t>Lukačovič Štefan</t>
  </si>
  <si>
    <t>Jána Rašu 422</t>
  </si>
  <si>
    <t>Budmerice</t>
  </si>
  <si>
    <t>90086</t>
  </si>
  <si>
    <t>0904143320</t>
  </si>
  <si>
    <t>Krajčovič Albín</t>
  </si>
  <si>
    <t>Krajčovič</t>
  </si>
  <si>
    <t>Albín</t>
  </si>
  <si>
    <t>Krajčovič Anton</t>
  </si>
  <si>
    <t>Kobora Jozef Ing.</t>
  </si>
  <si>
    <t>Kobora</t>
  </si>
  <si>
    <t>Ľuboš</t>
  </si>
  <si>
    <t>5</t>
  </si>
  <si>
    <t>Dvorníky</t>
  </si>
  <si>
    <t>92056</t>
  </si>
  <si>
    <t>Hrotka Jozef</t>
  </si>
  <si>
    <t>Hortka</t>
  </si>
  <si>
    <t>444</t>
  </si>
  <si>
    <t>Varga Karol</t>
  </si>
  <si>
    <t>Varga</t>
  </si>
  <si>
    <t>Karol</t>
  </si>
  <si>
    <t>173</t>
  </si>
  <si>
    <t>Lesay Miloš</t>
  </si>
  <si>
    <t>Lesay</t>
  </si>
  <si>
    <t>Drážovce</t>
  </si>
  <si>
    <t>Lesay Jozef Ing.</t>
  </si>
  <si>
    <t>Uhrovič Filip</t>
  </si>
  <si>
    <t>Filip</t>
  </si>
  <si>
    <t>Heger Marián</t>
  </si>
  <si>
    <t>Heger</t>
  </si>
  <si>
    <t>Marian</t>
  </si>
  <si>
    <t>Hečko Alexander</t>
  </si>
  <si>
    <t>Hečko</t>
  </si>
  <si>
    <t>Krasňanský Jozef</t>
  </si>
  <si>
    <t>Krasňanský</t>
  </si>
  <si>
    <t>Grinava</t>
  </si>
  <si>
    <t>Bartoš Zdenko</t>
  </si>
  <si>
    <t>Bartoš</t>
  </si>
  <si>
    <t>Zdenko</t>
  </si>
  <si>
    <t>Čavojský Richard</t>
  </si>
  <si>
    <t>Čavojský</t>
  </si>
  <si>
    <t>Richard</t>
  </si>
  <si>
    <t>542</t>
  </si>
  <si>
    <t>91721</t>
  </si>
  <si>
    <t>Holík Ivan</t>
  </si>
  <si>
    <t>Holík</t>
  </si>
  <si>
    <t>Ivan</t>
  </si>
  <si>
    <t>Bratislava-Rača</t>
  </si>
  <si>
    <t>Kosír Jozef</t>
  </si>
  <si>
    <t>Kosír</t>
  </si>
  <si>
    <t>Bako František</t>
  </si>
  <si>
    <t>Bako</t>
  </si>
  <si>
    <t>Mičo Milan</t>
  </si>
  <si>
    <t>Mičo</t>
  </si>
  <si>
    <t>559</t>
  </si>
  <si>
    <t>Tibenský Karol</t>
  </si>
  <si>
    <t>Hlavná 141</t>
  </si>
  <si>
    <t>Molda Marek Ing.</t>
  </si>
  <si>
    <t>Molda</t>
  </si>
  <si>
    <t>Marek</t>
  </si>
  <si>
    <t>Smolenice</t>
  </si>
  <si>
    <t>Molda Dominik</t>
  </si>
  <si>
    <t>Dominik</t>
  </si>
  <si>
    <t>Pišný Ľuboš</t>
  </si>
  <si>
    <t>Pišný</t>
  </si>
  <si>
    <t>Kukučínova 15</t>
  </si>
  <si>
    <t>Hlohovec</t>
  </si>
  <si>
    <t>Kadlec Ladislav</t>
  </si>
  <si>
    <t>Kadlec</t>
  </si>
  <si>
    <t>Kadlecová Božena</t>
  </si>
  <si>
    <t>Kadlecová</t>
  </si>
  <si>
    <t>Božena</t>
  </si>
  <si>
    <t>652</t>
  </si>
  <si>
    <t>Posádka</t>
  </si>
  <si>
    <t>Vavro Jozef</t>
  </si>
  <si>
    <t>Vavro</t>
  </si>
  <si>
    <t>471</t>
  </si>
  <si>
    <t>Špačince</t>
  </si>
  <si>
    <t>Vinohradníctvo-vinárstvo Skovajsa</t>
  </si>
  <si>
    <t>Skovajsa</t>
  </si>
  <si>
    <t>Kupeckého 73</t>
  </si>
  <si>
    <t>902 01</t>
  </si>
  <si>
    <t>0905 164 227</t>
  </si>
  <si>
    <t>skovajsa@vinoskovajsa.sk</t>
  </si>
  <si>
    <t>Martinčič Eduard</t>
  </si>
  <si>
    <t>Martinčič</t>
  </si>
  <si>
    <t>Eduard</t>
  </si>
  <si>
    <t>6</t>
  </si>
  <si>
    <t>Vinohradnícka spoločnosť Modra a.s.</t>
  </si>
  <si>
    <t>Dolná 120</t>
  </si>
  <si>
    <t>Modra</t>
  </si>
  <si>
    <t>90001</t>
  </si>
  <si>
    <t>033 647 23 75</t>
  </si>
  <si>
    <t>Pramuka Marián Mgr.</t>
  </si>
  <si>
    <t>Pramuka</t>
  </si>
  <si>
    <t>Marián</t>
  </si>
  <si>
    <t>Krupina</t>
  </si>
  <si>
    <t>Vino Nitra s.r.o.</t>
  </si>
  <si>
    <t>Adamovič</t>
  </si>
  <si>
    <t>Dolnozoborská 14</t>
  </si>
  <si>
    <t>Nitra</t>
  </si>
  <si>
    <t>95141</t>
  </si>
  <si>
    <t>0902988724</t>
  </si>
  <si>
    <t>adamovic@vinonitra.com</t>
  </si>
  <si>
    <t>Vínna pivnica  Milan Chudý Ing.</t>
  </si>
  <si>
    <t>Chudý</t>
  </si>
  <si>
    <t>Hlavná 54</t>
  </si>
  <si>
    <t>Vinohrady nad Váhom</t>
  </si>
  <si>
    <t>92555</t>
  </si>
  <si>
    <t>0904559454</t>
  </si>
  <si>
    <t>vinna.pivnica@skservis.co</t>
  </si>
  <si>
    <t>e-mail .com</t>
  </si>
  <si>
    <t>JuVin</t>
  </si>
  <si>
    <t>Slováček</t>
  </si>
  <si>
    <t>Juraj</t>
  </si>
  <si>
    <t>Chorvátská 51</t>
  </si>
  <si>
    <t>Slovenský Grob</t>
  </si>
  <si>
    <t>Karpatská Perla s.r.o.</t>
  </si>
  <si>
    <t>Nádražná 57</t>
  </si>
  <si>
    <t>Šenkvice</t>
  </si>
  <si>
    <t>90081</t>
  </si>
  <si>
    <t>033 6496855</t>
  </si>
  <si>
    <t>Jurík Ján</t>
  </si>
  <si>
    <t>Jurík</t>
  </si>
  <si>
    <t>Bernolákova 76</t>
  </si>
  <si>
    <t>Vitis Ďuríková</t>
  </si>
  <si>
    <t>Ďuríková</t>
  </si>
  <si>
    <t>Jana</t>
  </si>
  <si>
    <t>222</t>
  </si>
  <si>
    <t>Opatovská Nová Ves</t>
  </si>
  <si>
    <t>Strelec Jozef MUDr.</t>
  </si>
  <si>
    <t>Strelec</t>
  </si>
  <si>
    <t>13</t>
  </si>
  <si>
    <t>Mohyla Ján</t>
  </si>
  <si>
    <t>Mohyla</t>
  </si>
  <si>
    <t>Kučera Ján</t>
  </si>
  <si>
    <t>Kučera</t>
  </si>
  <si>
    <t>Galanta</t>
  </si>
  <si>
    <t>Koporec Pavol</t>
  </si>
  <si>
    <t>Koporec</t>
  </si>
  <si>
    <t>Zeleneč 544</t>
  </si>
  <si>
    <t>0903751084</t>
  </si>
  <si>
    <t>koporec@tt-net.sk</t>
  </si>
  <si>
    <t>POD Abrahám</t>
  </si>
  <si>
    <t>Abrahám</t>
  </si>
  <si>
    <t>Novák Miroslav</t>
  </si>
  <si>
    <t>Novák</t>
  </si>
  <si>
    <t>Miroslav</t>
  </si>
  <si>
    <t>Novák Richard</t>
  </si>
  <si>
    <t>Brestovanský Vlastimil Ing.</t>
  </si>
  <si>
    <t>Brestovanský</t>
  </si>
  <si>
    <t>Vlastimil</t>
  </si>
  <si>
    <t>Pivnica Záleský</t>
  </si>
  <si>
    <t>Záleský</t>
  </si>
  <si>
    <t>Radlinského 9</t>
  </si>
  <si>
    <t>92001</t>
  </si>
  <si>
    <t>0905655084</t>
  </si>
  <si>
    <t>vzalesky@szm.sk</t>
  </si>
  <si>
    <t>Nápravník Jozef</t>
  </si>
  <si>
    <t>Nápravník</t>
  </si>
  <si>
    <t>212</t>
  </si>
  <si>
    <t>Vištuk</t>
  </si>
  <si>
    <t>Bratek Florián</t>
  </si>
  <si>
    <t>Bratek</t>
  </si>
  <si>
    <t>Florián</t>
  </si>
  <si>
    <t>Repčík Cyril</t>
  </si>
  <si>
    <t>Repčík</t>
  </si>
  <si>
    <t>Cyril</t>
  </si>
  <si>
    <t>14</t>
  </si>
  <si>
    <t>Andač</t>
  </si>
  <si>
    <t>Boriš Pavol Ing.</t>
  </si>
  <si>
    <t>Boriš</t>
  </si>
  <si>
    <t>Hviezdoslavova 1</t>
  </si>
  <si>
    <t>0907220492</t>
  </si>
  <si>
    <t>Orešanský Vít</t>
  </si>
  <si>
    <t>Orešanský</t>
  </si>
  <si>
    <t>Vít</t>
  </si>
  <si>
    <t>Pegas</t>
  </si>
  <si>
    <t>Gáži</t>
  </si>
  <si>
    <t>Hlavná 164/57</t>
  </si>
  <si>
    <t>Častá</t>
  </si>
  <si>
    <t>90089</t>
  </si>
  <si>
    <t>0905752216</t>
  </si>
  <si>
    <t>pegaspeter@stonline.sk</t>
  </si>
  <si>
    <t>Glasa Stanislav</t>
  </si>
  <si>
    <t>Glasa</t>
  </si>
  <si>
    <t>Stanislav</t>
  </si>
  <si>
    <t>Cífer-Jarná</t>
  </si>
  <si>
    <t>Orešanský Štefan</t>
  </si>
  <si>
    <t>Budovatelská 4</t>
  </si>
  <si>
    <t>Cífer</t>
  </si>
  <si>
    <t>0904282542</t>
  </si>
  <si>
    <t>Štibrány František</t>
  </si>
  <si>
    <t>Štibrány</t>
  </si>
  <si>
    <t>Sládkovičova 6</t>
  </si>
  <si>
    <t>91943</t>
  </si>
  <si>
    <t>0904174657</t>
  </si>
  <si>
    <t>Víno Páleník</t>
  </si>
  <si>
    <t>Baran Marián</t>
  </si>
  <si>
    <t>Baran</t>
  </si>
  <si>
    <t>Hlboká 6</t>
  </si>
  <si>
    <t>0903228490</t>
  </si>
  <si>
    <t>Víno Matyšák,s.r.o</t>
  </si>
  <si>
    <t>Glejovka 10/A</t>
  </si>
  <si>
    <t>0905744092</t>
  </si>
  <si>
    <t>zak@vinomatysak.sk</t>
  </si>
  <si>
    <t>Jurčovič Milan Ing.</t>
  </si>
  <si>
    <t>Jurčovič</t>
  </si>
  <si>
    <t>357</t>
  </si>
  <si>
    <t>Viničné</t>
  </si>
  <si>
    <t>Glasa Alexej</t>
  </si>
  <si>
    <t>Alexej</t>
  </si>
  <si>
    <t>Vinárstvo Marián Bočko</t>
  </si>
  <si>
    <t>Bočko</t>
  </si>
  <si>
    <t>0905446150</t>
  </si>
  <si>
    <t>vino@mbocko.sk</t>
  </si>
  <si>
    <t>Vajgel Ladislav</t>
  </si>
  <si>
    <t>Vajgel</t>
  </si>
  <si>
    <t>Slováček Juraj Ing. JuVin</t>
  </si>
  <si>
    <t>Chorvatská 51</t>
  </si>
  <si>
    <t>VPS s.r.o.Pezinok</t>
  </si>
  <si>
    <t>Cajlanska 126</t>
  </si>
  <si>
    <t>LVD Limbach</t>
  </si>
  <si>
    <t>SNP 18</t>
  </si>
  <si>
    <t>Limbach</t>
  </si>
  <si>
    <t>0336477207</t>
  </si>
  <si>
    <t>Vinkova s.r.o.</t>
  </si>
  <si>
    <t>Tehelná 13</t>
  </si>
  <si>
    <t>0336674350</t>
  </si>
  <si>
    <t>vinkova@vinkova.sk</t>
  </si>
  <si>
    <t>Vino-Vin SlovakiaTibava</t>
  </si>
  <si>
    <t>Tibava</t>
  </si>
  <si>
    <t>Víno Masaryk s.r.o.</t>
  </si>
  <si>
    <t>Sasinkova 18</t>
  </si>
  <si>
    <t>Skalica</t>
  </si>
  <si>
    <t>909 01</t>
  </si>
  <si>
    <t>034/6646960</t>
  </si>
  <si>
    <t>0903729416</t>
  </si>
  <si>
    <t>vino-masaryk@vino-masaryk</t>
  </si>
  <si>
    <t>Cintavý František</t>
  </si>
  <si>
    <t>Cintavý</t>
  </si>
  <si>
    <t>Korenčiak Peter</t>
  </si>
  <si>
    <t>Korenčiak</t>
  </si>
  <si>
    <t>Sanpo s.r.o. Malá Tŕňa</t>
  </si>
  <si>
    <t>Kralova 159/22</t>
  </si>
  <si>
    <t>Malá Tŕňa</t>
  </si>
  <si>
    <t>07682</t>
  </si>
  <si>
    <t>341 č.1       ,342 č.2</t>
  </si>
  <si>
    <t>GALAFRUIT s.r.o. Malá Tŕňa</t>
  </si>
  <si>
    <t>Medzipivnicna 202</t>
  </si>
  <si>
    <t>Zápražný Juraj</t>
  </si>
  <si>
    <t>Zápražný</t>
  </si>
  <si>
    <t>Pezinská 13</t>
  </si>
  <si>
    <t>0905609136</t>
  </si>
  <si>
    <t>Šmidovič Marcel</t>
  </si>
  <si>
    <t>Šmidovič</t>
  </si>
  <si>
    <t>Marcel</t>
  </si>
  <si>
    <t>636</t>
  </si>
  <si>
    <t>Dudo Miroslav Ing.</t>
  </si>
  <si>
    <t>Dudo</t>
  </si>
  <si>
    <t>Potočná 1</t>
  </si>
  <si>
    <t>360 barique</t>
  </si>
  <si>
    <t>Agg Zoltán</t>
  </si>
  <si>
    <t>Agg</t>
  </si>
  <si>
    <t>Zoltán</t>
  </si>
  <si>
    <t>Tekovský Hrádok</t>
  </si>
  <si>
    <t>Štrba Aloiz ,Ing.</t>
  </si>
  <si>
    <t>Štrba</t>
  </si>
  <si>
    <t>Aloiz</t>
  </si>
  <si>
    <t>pošta Tek.Hrádok</t>
  </si>
  <si>
    <t>Bajka</t>
  </si>
  <si>
    <t>93551</t>
  </si>
  <si>
    <t>Barok Stanislav</t>
  </si>
  <si>
    <t>Barok</t>
  </si>
  <si>
    <t>Svätý Jur</t>
  </si>
  <si>
    <t>Pajer František</t>
  </si>
  <si>
    <t>Pajer</t>
  </si>
  <si>
    <t>Mikovínyho 16</t>
  </si>
  <si>
    <t>902883107</t>
  </si>
  <si>
    <t>Ondrejíček Pavol</t>
  </si>
  <si>
    <t>Onrejíček</t>
  </si>
  <si>
    <t>Staničná 10</t>
  </si>
  <si>
    <t>Tomovič Peter</t>
  </si>
  <si>
    <t>Tomovič</t>
  </si>
  <si>
    <t>68</t>
  </si>
  <si>
    <t>0903558062</t>
  </si>
  <si>
    <t>Spusta Robert</t>
  </si>
  <si>
    <t>Spusta</t>
  </si>
  <si>
    <t>Szabo Jozef</t>
  </si>
  <si>
    <t>Szabo</t>
  </si>
  <si>
    <t>154</t>
  </si>
  <si>
    <t>Malé Kozmálovce</t>
  </si>
  <si>
    <t>Sabo Jozef</t>
  </si>
  <si>
    <t>Sabo</t>
  </si>
  <si>
    <t>Malé Kozmálovce 154</t>
  </si>
  <si>
    <t>Kováčik Cyril</t>
  </si>
  <si>
    <t>Kováčik</t>
  </si>
  <si>
    <t>53</t>
  </si>
  <si>
    <t>Nová Dedina</t>
  </si>
  <si>
    <t>Vinárstvo Sadloň Michal</t>
  </si>
  <si>
    <t>Sadloň</t>
  </si>
  <si>
    <t>Michal</t>
  </si>
  <si>
    <t>RAIMEX s.r.o</t>
  </si>
  <si>
    <t>Rajnic</t>
  </si>
  <si>
    <t>Švermova 12</t>
  </si>
  <si>
    <t>0903702503</t>
  </si>
  <si>
    <t>rainex@rainex.sk</t>
  </si>
  <si>
    <t>Varga Michal</t>
  </si>
  <si>
    <t>Levice</t>
  </si>
  <si>
    <t>Holka Andrej</t>
  </si>
  <si>
    <t>Holka</t>
  </si>
  <si>
    <t>Čajkovského 54</t>
  </si>
  <si>
    <t>Krnáč Marián Ing.</t>
  </si>
  <si>
    <t>Krnáč</t>
  </si>
  <si>
    <t>210</t>
  </si>
  <si>
    <t>Žitavce</t>
  </si>
  <si>
    <t>0903144155</t>
  </si>
  <si>
    <t>Luley Jozef</t>
  </si>
  <si>
    <t>Luley</t>
  </si>
  <si>
    <t>1137/48</t>
  </si>
  <si>
    <t>Vráble</t>
  </si>
  <si>
    <t>Bednárik Anton</t>
  </si>
  <si>
    <t>Bednárik</t>
  </si>
  <si>
    <t>Schwanzer Adolf</t>
  </si>
  <si>
    <t>Schwanzer</t>
  </si>
  <si>
    <t>Adolf</t>
  </si>
  <si>
    <t>Kozmonautov 10</t>
  </si>
  <si>
    <t>90021</t>
  </si>
  <si>
    <t>0903379957</t>
  </si>
  <si>
    <t>396 slamové</t>
  </si>
  <si>
    <t>Valenta Vladimír Ing.</t>
  </si>
  <si>
    <t>Valenta</t>
  </si>
  <si>
    <t>Príjazdná 11</t>
  </si>
  <si>
    <t>Bratislava-Vajnory</t>
  </si>
  <si>
    <t>831 07</t>
  </si>
  <si>
    <t>0903446669</t>
  </si>
  <si>
    <t>vinovalenta@gmail.com</t>
  </si>
  <si>
    <t>Kéry Albín</t>
  </si>
  <si>
    <t>Kéry</t>
  </si>
  <si>
    <t>Nemčiňany</t>
  </si>
  <si>
    <t>Nízl Jozef</t>
  </si>
  <si>
    <t>Nízl</t>
  </si>
  <si>
    <t>Družstevná11</t>
  </si>
  <si>
    <t>Bukvay Viliam</t>
  </si>
  <si>
    <t>Bukvay</t>
  </si>
  <si>
    <t>91700</t>
  </si>
  <si>
    <t>Samák Stanislav Ing.</t>
  </si>
  <si>
    <t>Samák</t>
  </si>
  <si>
    <t>Biely Kostol</t>
  </si>
  <si>
    <t>Švec Stanislav</t>
  </si>
  <si>
    <t>Švec</t>
  </si>
  <si>
    <t>Keseg Július</t>
  </si>
  <si>
    <t>Keseg</t>
  </si>
  <si>
    <t>Július</t>
  </si>
  <si>
    <t>226</t>
  </si>
  <si>
    <t>Hurban a Šandrik</t>
  </si>
  <si>
    <t>Jaslovský Jaroslav</t>
  </si>
  <si>
    <t>Jaslovský</t>
  </si>
  <si>
    <t>Soldán Pavel</t>
  </si>
  <si>
    <t>Soldán</t>
  </si>
  <si>
    <t>Pavel</t>
  </si>
  <si>
    <t>Dukelská 36</t>
  </si>
  <si>
    <t>SVV,a.s.</t>
  </si>
  <si>
    <t>Havlas</t>
  </si>
  <si>
    <t>Alfred</t>
  </si>
  <si>
    <t>Levická 743</t>
  </si>
  <si>
    <t>95201</t>
  </si>
  <si>
    <t>O918862463</t>
  </si>
  <si>
    <t>vinanza@vinanza.sk</t>
  </si>
  <si>
    <t>Foriš Ivan</t>
  </si>
  <si>
    <t>Foriš</t>
  </si>
  <si>
    <t>Pri Kockách 2</t>
  </si>
  <si>
    <t>90091</t>
  </si>
  <si>
    <t>0903719807</t>
  </si>
  <si>
    <t>Pútec Branislav</t>
  </si>
  <si>
    <t>Pútec</t>
  </si>
  <si>
    <t>Pezinská 155</t>
  </si>
  <si>
    <t>Kuruc Ondrej.</t>
  </si>
  <si>
    <t>Kuruc</t>
  </si>
  <si>
    <t>Hontianska Vrbica</t>
  </si>
  <si>
    <t>Tománek Ivan Ing</t>
  </si>
  <si>
    <t>Tománek</t>
  </si>
  <si>
    <t>Čerešňová 89</t>
  </si>
  <si>
    <t>91951</t>
  </si>
  <si>
    <t>0903745569</t>
  </si>
  <si>
    <t>Bánovec Štefan</t>
  </si>
  <si>
    <t>Bánovec</t>
  </si>
  <si>
    <t>PD Kalná n/Hronom</t>
  </si>
  <si>
    <t>Kalná n/Hronom</t>
  </si>
  <si>
    <t>Szabo Roman</t>
  </si>
  <si>
    <t>Kulcsár Zoltán</t>
  </si>
  <si>
    <t>Kulcsár</t>
  </si>
  <si>
    <t>Nový Tekov</t>
  </si>
  <si>
    <t>Mravník Radovan</t>
  </si>
  <si>
    <t>Mravník</t>
  </si>
  <si>
    <t>Radovan</t>
  </si>
  <si>
    <t>104</t>
  </si>
  <si>
    <t>Jurík Juraj</t>
  </si>
  <si>
    <t>Zlaté Moravce</t>
  </si>
  <si>
    <t>Valkovič Stanislav</t>
  </si>
  <si>
    <t>Valkovič</t>
  </si>
  <si>
    <t>Limbavin</t>
  </si>
  <si>
    <t>Puček</t>
  </si>
  <si>
    <t>Podlesná 1</t>
  </si>
  <si>
    <t>033 6477507</t>
  </si>
  <si>
    <t>0905602566</t>
  </si>
  <si>
    <t>Hutár Milan Ing.</t>
  </si>
  <si>
    <t>Hutár</t>
  </si>
  <si>
    <t>milan</t>
  </si>
  <si>
    <t>588</t>
  </si>
  <si>
    <t>Suchá nad Parnou</t>
  </si>
  <si>
    <t>Bukvaj Stanislav</t>
  </si>
  <si>
    <t>Bukvaj</t>
  </si>
  <si>
    <t>Viničná 37</t>
  </si>
  <si>
    <t>Cabadaj Ladislav</t>
  </si>
  <si>
    <t>Cabadaj</t>
  </si>
  <si>
    <t>Švecová Mária</t>
  </si>
  <si>
    <t>Švecová</t>
  </si>
  <si>
    <t>Mária</t>
  </si>
  <si>
    <t>161</t>
  </si>
  <si>
    <t>Švec Jozef</t>
  </si>
  <si>
    <t>Svetíková Radka</t>
  </si>
  <si>
    <t>Svetíková</t>
  </si>
  <si>
    <t>Radka</t>
  </si>
  <si>
    <t>Svetík Ján Ing.</t>
  </si>
  <si>
    <t>Svetík</t>
  </si>
  <si>
    <t>Lukačovič Augustín</t>
  </si>
  <si>
    <t>Augustín</t>
  </si>
  <si>
    <t>Ján Janušík-Víno Jano</t>
  </si>
  <si>
    <t>Janušík</t>
  </si>
  <si>
    <t>Vinohradnícka 62</t>
  </si>
  <si>
    <t>033</t>
  </si>
  <si>
    <t>0903444307</t>
  </si>
  <si>
    <t>vinojano@stonline.sk</t>
  </si>
  <si>
    <t>Sodoma Miloslav</t>
  </si>
  <si>
    <t>Sodoma</t>
  </si>
  <si>
    <t>Miloslav</t>
  </si>
  <si>
    <t>Partizánska 68</t>
  </si>
  <si>
    <t>Modra-Kráľová</t>
  </si>
  <si>
    <t>90002</t>
  </si>
  <si>
    <t>0905422599</t>
  </si>
  <si>
    <t>Michal Sadloň -vinárstvo</t>
  </si>
  <si>
    <t>Vinohradnícka 53</t>
  </si>
  <si>
    <t>0336477312</t>
  </si>
  <si>
    <t>0903611736</t>
  </si>
  <si>
    <t>vinarstvosadlon@stonline.</t>
  </si>
  <si>
    <t>Ivanovič Rudolf</t>
  </si>
  <si>
    <t>Ivanovič</t>
  </si>
  <si>
    <t>Rudolf</t>
  </si>
  <si>
    <t>398</t>
  </si>
  <si>
    <t>Polakovič Jozef</t>
  </si>
  <si>
    <t>Polakovič</t>
  </si>
  <si>
    <t>395</t>
  </si>
  <si>
    <t>Benkovský Augustín</t>
  </si>
  <si>
    <t>Benkovský</t>
  </si>
  <si>
    <t>PD Hlohovec</t>
  </si>
  <si>
    <t>PD Dechtice</t>
  </si>
  <si>
    <t>Dechtice</t>
  </si>
  <si>
    <t>91953</t>
  </si>
  <si>
    <t>Vinárstvo Jakubec</t>
  </si>
  <si>
    <t>44</t>
  </si>
  <si>
    <t>Víno Ludvík</t>
  </si>
  <si>
    <t>Tehelná11</t>
  </si>
  <si>
    <t>Juran Svätozár</t>
  </si>
  <si>
    <t>Juran</t>
  </si>
  <si>
    <t>Svätozár</t>
  </si>
  <si>
    <t>SNP 19</t>
  </si>
  <si>
    <t>Murín Ján Ing.</t>
  </si>
  <si>
    <t>Murín</t>
  </si>
  <si>
    <t>120</t>
  </si>
  <si>
    <t>Santovka</t>
  </si>
  <si>
    <t>0905411561</t>
  </si>
  <si>
    <t>Kovács Ján</t>
  </si>
  <si>
    <t>Kovács</t>
  </si>
  <si>
    <t>Virt</t>
  </si>
  <si>
    <t>Cabadaj Valentín</t>
  </si>
  <si>
    <t>Valentín</t>
  </si>
  <si>
    <t>Szuhvín</t>
  </si>
  <si>
    <t>Chotín</t>
  </si>
  <si>
    <t>Kováč Miroslav</t>
  </si>
  <si>
    <t>Kováč</t>
  </si>
  <si>
    <t>1400/9</t>
  </si>
  <si>
    <t>Gaži Štefan</t>
  </si>
  <si>
    <t>Gaži</t>
  </si>
  <si>
    <t>383</t>
  </si>
  <si>
    <t>Kozárovce</t>
  </si>
  <si>
    <t>Kalman Jaroslav</t>
  </si>
  <si>
    <t>Kalman</t>
  </si>
  <si>
    <t>Švec Anton</t>
  </si>
  <si>
    <t>350</t>
  </si>
  <si>
    <t>Čapičík Vladimír</t>
  </si>
  <si>
    <t>Čapičík</t>
  </si>
  <si>
    <t>Široký Klement</t>
  </si>
  <si>
    <t>Široký</t>
  </si>
  <si>
    <t>Klement</t>
  </si>
  <si>
    <t>Galamboš Ján</t>
  </si>
  <si>
    <t>Galamboš</t>
  </si>
  <si>
    <t>170</t>
  </si>
  <si>
    <t>Dekan Jozef</t>
  </si>
  <si>
    <t>Bohdánovce</t>
  </si>
  <si>
    <t>91909</t>
  </si>
  <si>
    <t>0949725333</t>
  </si>
  <si>
    <t>Ošust Stanislav</t>
  </si>
  <si>
    <t>Ošust</t>
  </si>
  <si>
    <t>Kaštieľ Belá s.r.o</t>
  </si>
  <si>
    <t>Belá</t>
  </si>
  <si>
    <t>94353</t>
  </si>
  <si>
    <t>561-barique</t>
  </si>
  <si>
    <t>Chowaniec a Krajčírovič</t>
  </si>
  <si>
    <t>Horne  predmestie 16</t>
  </si>
  <si>
    <t>PD Mojmírovce</t>
  </si>
  <si>
    <t>Mojmírovce</t>
  </si>
  <si>
    <t>RIVEL s.r.o.Mužla</t>
  </si>
  <si>
    <t>Mužla</t>
  </si>
  <si>
    <t>Ostrožovič Jaroslav Ing.</t>
  </si>
  <si>
    <t>Ostrožovič</t>
  </si>
  <si>
    <t>Nižná 233</t>
  </si>
  <si>
    <t>Veľká Tŕňa</t>
  </si>
  <si>
    <t>076 82</t>
  </si>
  <si>
    <t>0908996042</t>
  </si>
  <si>
    <t>marketing@ostrozovic.sk</t>
  </si>
  <si>
    <t>Puckova pivnica</t>
  </si>
  <si>
    <t>Arcibiskupské vínne sklepy Kroměříž</t>
  </si>
  <si>
    <t>Martínek</t>
  </si>
  <si>
    <t>Na kopečku1487</t>
  </si>
  <si>
    <t>Kroměříž</t>
  </si>
  <si>
    <t>76701</t>
  </si>
  <si>
    <t>00420605259052</t>
  </si>
  <si>
    <t>+420605259052</t>
  </si>
  <si>
    <t>arci.vino.km@quick.cz</t>
  </si>
  <si>
    <t>Očenáš Rudolf</t>
  </si>
  <si>
    <t>Očenáš</t>
  </si>
  <si>
    <t>Ružindol</t>
  </si>
  <si>
    <t>Nikel Matej</t>
  </si>
  <si>
    <t>Nikel</t>
  </si>
  <si>
    <t>Matej</t>
  </si>
  <si>
    <t>Nitra-Čermáň</t>
  </si>
  <si>
    <t>PD Siladice</t>
  </si>
  <si>
    <t>Siladice</t>
  </si>
  <si>
    <t>Šottník Jozef</t>
  </si>
  <si>
    <t>Šottník</t>
  </si>
  <si>
    <t>Halada Rudolf</t>
  </si>
  <si>
    <t>Halada</t>
  </si>
  <si>
    <t>Hečko Ľubomír Ing.</t>
  </si>
  <si>
    <t>Ľubomír</t>
  </si>
  <si>
    <t>Pivnica Veľké Zálužie</t>
  </si>
  <si>
    <t>Veľké Zálužie</t>
  </si>
  <si>
    <t>Nosko Milan</t>
  </si>
  <si>
    <t>Nosko</t>
  </si>
  <si>
    <t>160</t>
  </si>
  <si>
    <t>Bojnák Vladimír</t>
  </si>
  <si>
    <t>Bojnák</t>
  </si>
  <si>
    <t>178</t>
  </si>
  <si>
    <t>Vinárstvo Rosental</t>
  </si>
  <si>
    <t>91961</t>
  </si>
  <si>
    <t>Reich Jozef</t>
  </si>
  <si>
    <t>Reich</t>
  </si>
  <si>
    <t>Štiglic-VZ Modra</t>
  </si>
  <si>
    <t>Štiglic</t>
  </si>
  <si>
    <t>Partizánska 11</t>
  </si>
  <si>
    <t>0905634909</t>
  </si>
  <si>
    <t>stiglic@stiglic.sk</t>
  </si>
  <si>
    <t>Pecár Ĺubomír</t>
  </si>
  <si>
    <t>Pecár</t>
  </si>
  <si>
    <t>Súkeník Juraj</t>
  </si>
  <si>
    <t>Súkeník</t>
  </si>
  <si>
    <t>Matlák Vojtech</t>
  </si>
  <si>
    <t>Matlák</t>
  </si>
  <si>
    <t>Vojtech</t>
  </si>
  <si>
    <t>Senec</t>
  </si>
  <si>
    <t>Víno Sodoma</t>
  </si>
  <si>
    <t>Dolná 142</t>
  </si>
  <si>
    <t>0905769646</t>
  </si>
  <si>
    <t>Vinárstvo Juraj Bíro</t>
  </si>
  <si>
    <t>Bíro</t>
  </si>
  <si>
    <t>Andor Ladislav RNDr.</t>
  </si>
  <si>
    <t>Andor</t>
  </si>
  <si>
    <t>Veľký Grob 127</t>
  </si>
  <si>
    <t>Jermář Miloš</t>
  </si>
  <si>
    <t>Jermář</t>
  </si>
  <si>
    <t>Komárňanský Roman Ing.</t>
  </si>
  <si>
    <t>Komárňanský</t>
  </si>
  <si>
    <t>Raus František</t>
  </si>
  <si>
    <t>Raus</t>
  </si>
  <si>
    <t>484</t>
  </si>
  <si>
    <t>Bíro Juraj</t>
  </si>
  <si>
    <t>Veľké Zálužie 772</t>
  </si>
  <si>
    <t>Čambál Štefan Ing.</t>
  </si>
  <si>
    <t>Čambál</t>
  </si>
  <si>
    <t>747</t>
  </si>
  <si>
    <t>Lesay Ján</t>
  </si>
  <si>
    <t>Čachtická 1</t>
  </si>
  <si>
    <t>Nové Mesto n/Váhom</t>
  </si>
  <si>
    <t>0903720139</t>
  </si>
  <si>
    <t>Krajčovič Roman</t>
  </si>
  <si>
    <t>Fridrich Vladimír</t>
  </si>
  <si>
    <t>Fridrich</t>
  </si>
  <si>
    <t>Rajčurská 29</t>
  </si>
  <si>
    <t>Belko Martin</t>
  </si>
  <si>
    <t>Belko</t>
  </si>
  <si>
    <t>Víno Belko</t>
  </si>
  <si>
    <t>Dušan</t>
  </si>
  <si>
    <t>91921</t>
  </si>
  <si>
    <t>0911966497</t>
  </si>
  <si>
    <t>belko.dusan@gmail.com</t>
  </si>
  <si>
    <t>Kiripolský Jozef</t>
  </si>
  <si>
    <t>Kiripolský</t>
  </si>
  <si>
    <t>Javorová 29</t>
  </si>
  <si>
    <t>K+R</t>
  </si>
  <si>
    <t>Kiripolský Dominik</t>
  </si>
  <si>
    <t>Richter Ľuboš</t>
  </si>
  <si>
    <t>Richter</t>
  </si>
  <si>
    <t>Bezručova 5</t>
  </si>
  <si>
    <t>0907782770</t>
  </si>
  <si>
    <t>Šmidovič Vlasto</t>
  </si>
  <si>
    <t>Vlasto</t>
  </si>
  <si>
    <t>631</t>
  </si>
  <si>
    <t>Vinárstvo Blaho</t>
  </si>
  <si>
    <t>Blaho</t>
  </si>
  <si>
    <t>Igor</t>
  </si>
  <si>
    <t>Hlavná 40</t>
  </si>
  <si>
    <t>0905489009</t>
  </si>
  <si>
    <t>blaho@blaho.sk</t>
  </si>
  <si>
    <t>Lackovič Pavol</t>
  </si>
  <si>
    <t>Lackovič</t>
  </si>
  <si>
    <t>Čapičík Ivan</t>
  </si>
  <si>
    <t>94</t>
  </si>
  <si>
    <t>0905</t>
  </si>
  <si>
    <t>Víno Mrva Stanko s.r.o</t>
  </si>
  <si>
    <t>Orešianska 7/A</t>
  </si>
  <si>
    <t>91701</t>
  </si>
  <si>
    <t>janotkova@mrvastanko.sk</t>
  </si>
  <si>
    <t>Pivnica Radošina</t>
  </si>
  <si>
    <t>Trnavská 920</t>
  </si>
  <si>
    <t>Sereď</t>
  </si>
  <si>
    <t>92601</t>
  </si>
  <si>
    <t>Weingut  Netlz</t>
  </si>
  <si>
    <t>Gottlesbrunn, Rakúsko</t>
  </si>
  <si>
    <t>021628236</t>
  </si>
  <si>
    <t>weingut@netz.com</t>
  </si>
  <si>
    <t>Weingut Schuster ,Rakúsko</t>
  </si>
  <si>
    <t>Grossriedenthal, Rakúsko</t>
  </si>
  <si>
    <t>barique</t>
  </si>
  <si>
    <t>Tibenský Slavomír</t>
  </si>
  <si>
    <t>Slavomír</t>
  </si>
  <si>
    <t>Augustín Robert</t>
  </si>
  <si>
    <t>480</t>
  </si>
  <si>
    <t>Janík Daniel</t>
  </si>
  <si>
    <t>Janík</t>
  </si>
  <si>
    <t>Daniel</t>
  </si>
  <si>
    <t>Hraničná 20</t>
  </si>
  <si>
    <t>Krajčovič Milan</t>
  </si>
  <si>
    <t>Mojzesova 19</t>
  </si>
  <si>
    <t>0904398333</t>
  </si>
  <si>
    <t>Gajarský Marcel</t>
  </si>
  <si>
    <t>Gajarský</t>
  </si>
  <si>
    <t>Voderady</t>
  </si>
  <si>
    <t>Familie Ernst Rakúsko</t>
  </si>
  <si>
    <t>Burgenland, Rakúsko</t>
  </si>
  <si>
    <t>Mocshos Gejza</t>
  </si>
  <si>
    <t>Mocshos</t>
  </si>
  <si>
    <t>Gejza</t>
  </si>
  <si>
    <t>Gbelce</t>
  </si>
  <si>
    <t>Vínna pivnica Hurbanovo s.r.o.</t>
  </si>
  <si>
    <t>Veľký rad 5</t>
  </si>
  <si>
    <t>Komárno</t>
  </si>
  <si>
    <t>945 01</t>
  </si>
  <si>
    <t>Novák Ľubomír</t>
  </si>
  <si>
    <t>Horné Orešany 9</t>
  </si>
  <si>
    <t>NEW Concept s.r.o.</t>
  </si>
  <si>
    <t>Pataky a Jahodník</t>
  </si>
  <si>
    <t>Trávna 1</t>
  </si>
  <si>
    <t>Nové Zámky</t>
  </si>
  <si>
    <t>94055</t>
  </si>
  <si>
    <t>Baláž Jozef</t>
  </si>
  <si>
    <t>Baláž</t>
  </si>
  <si>
    <t>Barkocy Štefan Ing.</t>
  </si>
  <si>
    <t>Barkócy</t>
  </si>
  <si>
    <t>Nesvady</t>
  </si>
  <si>
    <t>Šintavan s.r.o.</t>
  </si>
  <si>
    <t>Čačaný</t>
  </si>
  <si>
    <t>Nitrianska 509</t>
  </si>
  <si>
    <t>Šintava</t>
  </si>
  <si>
    <t>92551</t>
  </si>
  <si>
    <t>0908716092</t>
  </si>
  <si>
    <t>Kováčik František</t>
  </si>
  <si>
    <t>1176</t>
  </si>
  <si>
    <t>Šoporna</t>
  </si>
  <si>
    <t>92552</t>
  </si>
  <si>
    <t>0904328078</t>
  </si>
  <si>
    <t>Horváth František</t>
  </si>
  <si>
    <t>Múčka Mikuláš</t>
  </si>
  <si>
    <t>Múčka</t>
  </si>
  <si>
    <t>Mikuláš</t>
  </si>
  <si>
    <t>Dúhová</t>
  </si>
  <si>
    <t>Moravčík Milan Ing.</t>
  </si>
  <si>
    <t>Kusý Miloš</t>
  </si>
  <si>
    <t>Kusý</t>
  </si>
  <si>
    <t>Križovany 375</t>
  </si>
  <si>
    <t>0905829481</t>
  </si>
  <si>
    <t>Plánka Zdenek</t>
  </si>
  <si>
    <t>Zdenek</t>
  </si>
  <si>
    <t>Marget Petr</t>
  </si>
  <si>
    <t>Marget</t>
  </si>
  <si>
    <t>Petr</t>
  </si>
  <si>
    <t>Hrádek 166</t>
  </si>
  <si>
    <t>Stavinoha Ján</t>
  </si>
  <si>
    <t>Stavinoha</t>
  </si>
  <si>
    <t>Hrádek 304,ČR</t>
  </si>
  <si>
    <t>Ďuriš Juraj</t>
  </si>
  <si>
    <t>Ďuriš</t>
  </si>
  <si>
    <t>Hrádek 231,ČR</t>
  </si>
  <si>
    <t>Zifčák Štepán</t>
  </si>
  <si>
    <t>Zifčák</t>
  </si>
  <si>
    <t>Štepán</t>
  </si>
  <si>
    <t>Hrádek 274,ČR</t>
  </si>
  <si>
    <t>Vašina Václav</t>
  </si>
  <si>
    <t>Vašina</t>
  </si>
  <si>
    <t>243</t>
  </si>
  <si>
    <t>Matocha Jiri</t>
  </si>
  <si>
    <t>Jiri</t>
  </si>
  <si>
    <t>512</t>
  </si>
  <si>
    <t>Viskupič Jozef</t>
  </si>
  <si>
    <t>Borová</t>
  </si>
  <si>
    <t>Farkaš Ľudovít</t>
  </si>
  <si>
    <t>Farkaš</t>
  </si>
  <si>
    <t>Mierová 10</t>
  </si>
  <si>
    <t>Veľký Biel</t>
  </si>
  <si>
    <t>90024</t>
  </si>
  <si>
    <t>Kuracina František</t>
  </si>
  <si>
    <t>Kuracina</t>
  </si>
  <si>
    <t>Púčik Vladimír ,Ing.</t>
  </si>
  <si>
    <t>Púčik</t>
  </si>
  <si>
    <t>Janulík Jiři</t>
  </si>
  <si>
    <t>Janulík</t>
  </si>
  <si>
    <t>Jiří</t>
  </si>
  <si>
    <t>Kostice</t>
  </si>
  <si>
    <t>Lisický Ján</t>
  </si>
  <si>
    <t>Vinesa s.r.o</t>
  </si>
  <si>
    <t>Tamaškovičova 17</t>
  </si>
  <si>
    <t>917é1</t>
  </si>
  <si>
    <t>Krajčovič Ján</t>
  </si>
  <si>
    <t>177</t>
  </si>
  <si>
    <t>Jurčovič Rastislav</t>
  </si>
  <si>
    <t>Rastislav</t>
  </si>
  <si>
    <t>37</t>
  </si>
  <si>
    <t>0908 738 542</t>
  </si>
  <si>
    <t>Cintavý a Pisarčík</t>
  </si>
  <si>
    <t>Hlavná 275</t>
  </si>
  <si>
    <t>90023</t>
  </si>
  <si>
    <t>0904371919</t>
  </si>
  <si>
    <t>cintavyfrantisek@zoznam.s</t>
  </si>
  <si>
    <t>PD Vrbové</t>
  </si>
  <si>
    <t>Družstevná 642</t>
  </si>
  <si>
    <t>92203</t>
  </si>
  <si>
    <t>7792225</t>
  </si>
  <si>
    <t>Moncman Vojtech</t>
  </si>
  <si>
    <t>Moncman</t>
  </si>
  <si>
    <t>470</t>
  </si>
  <si>
    <t>VSGs.r.o.</t>
  </si>
  <si>
    <t>Hlavná 134</t>
  </si>
  <si>
    <t>90026</t>
  </si>
  <si>
    <t>Navara Jozef</t>
  </si>
  <si>
    <t>Navara</t>
  </si>
  <si>
    <t>Mierová 18</t>
  </si>
  <si>
    <t>Helešic Zděnek</t>
  </si>
  <si>
    <t>Helešic</t>
  </si>
  <si>
    <t>Zdeněk</t>
  </si>
  <si>
    <t>934</t>
  </si>
  <si>
    <t>Rohatec,ČR</t>
  </si>
  <si>
    <t>Jamrich Juraj</t>
  </si>
  <si>
    <t>Jamrich</t>
  </si>
  <si>
    <t>G.Dusíka 43</t>
  </si>
  <si>
    <t>Zúdor T.</t>
  </si>
  <si>
    <t>Zúdor</t>
  </si>
  <si>
    <t>449</t>
  </si>
  <si>
    <t>Popelka Jozef</t>
  </si>
  <si>
    <t>Popelka</t>
  </si>
  <si>
    <t>Hájske</t>
  </si>
  <si>
    <t>Buček František</t>
  </si>
  <si>
    <t>Buček</t>
  </si>
  <si>
    <t>Orechová 21</t>
  </si>
  <si>
    <t>0910315425</t>
  </si>
  <si>
    <t>Nagy Teodor</t>
  </si>
  <si>
    <t>Nagy</t>
  </si>
  <si>
    <t>Teodor</t>
  </si>
  <si>
    <t>1115</t>
  </si>
  <si>
    <t>PD Svätý Jur</t>
  </si>
  <si>
    <t>Hrašna Robert</t>
  </si>
  <si>
    <t>Cíferská 25</t>
  </si>
  <si>
    <t>Kautzova pivnica</t>
  </si>
  <si>
    <t>Dr.Kautza 1</t>
  </si>
  <si>
    <t>0908631552</t>
  </si>
  <si>
    <t>IRZ Vino</t>
  </si>
  <si>
    <t>Bernolákova 24</t>
  </si>
  <si>
    <t>02 55562792</t>
  </si>
  <si>
    <t>irz@irz.sk</t>
  </si>
  <si>
    <t>Vinifera s.r.o</t>
  </si>
  <si>
    <t>Sodomová</t>
  </si>
  <si>
    <t>Štúrova 118</t>
  </si>
  <si>
    <t>Vinohr.a vin.  Miloš Maťúš</t>
  </si>
  <si>
    <t>Máťuš</t>
  </si>
  <si>
    <t>Detvianska 33</t>
  </si>
  <si>
    <t>83106</t>
  </si>
  <si>
    <t>0905202818</t>
  </si>
  <si>
    <t>matus@vinomatus.sk</t>
  </si>
  <si>
    <t>Uhnák Jozef</t>
  </si>
  <si>
    <t>Uhnák</t>
  </si>
  <si>
    <t>328</t>
  </si>
  <si>
    <t>Čajkov</t>
  </si>
  <si>
    <t>93524</t>
  </si>
  <si>
    <t>0908431613</t>
  </si>
  <si>
    <t>0905182886</t>
  </si>
  <si>
    <t>uhnak@centrum .sk</t>
  </si>
  <si>
    <t>Jankela Štefan</t>
  </si>
  <si>
    <t>Jankela</t>
  </si>
  <si>
    <t>Fule Milan</t>
  </si>
  <si>
    <t>Fule</t>
  </si>
  <si>
    <t>Sidlisko Žitava</t>
  </si>
  <si>
    <t>Popa Mikuláš</t>
  </si>
  <si>
    <t>Popa</t>
  </si>
  <si>
    <t>Šabík Štefan</t>
  </si>
  <si>
    <t>Šabík</t>
  </si>
  <si>
    <t>Želežničná 84/21</t>
  </si>
  <si>
    <t>Rybník</t>
  </si>
  <si>
    <t>93523</t>
  </si>
  <si>
    <t>Hanuska Ing.</t>
  </si>
  <si>
    <t>Hanuska</t>
  </si>
  <si>
    <t>Kmeťo Jozef</t>
  </si>
  <si>
    <t>Kmeťo</t>
  </si>
  <si>
    <t>Vinárska 12</t>
  </si>
  <si>
    <t>0905491430</t>
  </si>
  <si>
    <t>Hornáček František</t>
  </si>
  <si>
    <t>Hornáček</t>
  </si>
  <si>
    <t>Galek Juraj</t>
  </si>
  <si>
    <t>Galek</t>
  </si>
  <si>
    <t>Štefák Peter Ing.</t>
  </si>
  <si>
    <t>Štefák</t>
  </si>
  <si>
    <t>Zvozil Aloiz</t>
  </si>
  <si>
    <t>Zvozil</t>
  </si>
  <si>
    <t>Pri vinohradoch 140</t>
  </si>
  <si>
    <t>Sékely Jozef</t>
  </si>
  <si>
    <t>Sékely</t>
  </si>
  <si>
    <t>Ondrejíček Jozef</t>
  </si>
  <si>
    <t>Ondrejíček</t>
  </si>
  <si>
    <t>Horná 9</t>
  </si>
  <si>
    <t>Andor Miloslav</t>
  </si>
  <si>
    <t>Veľký Grob</t>
  </si>
  <si>
    <t>Blaškovič a Ivanovič</t>
  </si>
  <si>
    <t>Zavar</t>
  </si>
  <si>
    <t>Pápay Peter</t>
  </si>
  <si>
    <t>Pápay</t>
  </si>
  <si>
    <t>Vinop Vinosady</t>
  </si>
  <si>
    <t>Packa</t>
  </si>
  <si>
    <t>Pezinská 63</t>
  </si>
  <si>
    <t>0905492391</t>
  </si>
  <si>
    <t>vinop@zoznam.sk</t>
  </si>
  <si>
    <t>Vinko Vanek</t>
  </si>
  <si>
    <t>Dolná 121</t>
  </si>
  <si>
    <t>Barantal Samuel</t>
  </si>
  <si>
    <t>Barantal</t>
  </si>
  <si>
    <t>Samuel</t>
  </si>
  <si>
    <t>Alcedo</t>
  </si>
  <si>
    <t>Rybárik</t>
  </si>
  <si>
    <t>Báb</t>
  </si>
  <si>
    <t>Rybáriková Anna Ing</t>
  </si>
  <si>
    <t>Rybáriková</t>
  </si>
  <si>
    <t>Anna</t>
  </si>
  <si>
    <t>Kováčik Cyril ml</t>
  </si>
  <si>
    <t>Nemček Ján</t>
  </si>
  <si>
    <t>Nemček</t>
  </si>
  <si>
    <t>Boleráz</t>
  </si>
  <si>
    <t>Greguš Marek</t>
  </si>
  <si>
    <t>Greguš</t>
  </si>
  <si>
    <t>Na vršku 387</t>
  </si>
  <si>
    <t>Tománek Robert</t>
  </si>
  <si>
    <t>Bokroš Ján</t>
  </si>
  <si>
    <t>Krátka 3</t>
  </si>
  <si>
    <t>Droppa Dušan</t>
  </si>
  <si>
    <t>Droppa</t>
  </si>
  <si>
    <t>91</t>
  </si>
  <si>
    <t>Šulan Pavol</t>
  </si>
  <si>
    <t>Šulan</t>
  </si>
  <si>
    <t>0903232395</t>
  </si>
  <si>
    <t>Udvardy Miroslav</t>
  </si>
  <si>
    <t>Udvardy</t>
  </si>
  <si>
    <t>Horša</t>
  </si>
  <si>
    <t>Muráni Martin</t>
  </si>
  <si>
    <t>Muráni</t>
  </si>
  <si>
    <t>255</t>
  </si>
  <si>
    <t>Kúdela Martin</t>
  </si>
  <si>
    <t>Kúdela</t>
  </si>
  <si>
    <t>Prepik Ladislav</t>
  </si>
  <si>
    <t>Prepik</t>
  </si>
  <si>
    <t>Prostredná</t>
  </si>
  <si>
    <t>Víno Majo</t>
  </si>
  <si>
    <t>Repáň</t>
  </si>
  <si>
    <t>Tichá 5</t>
  </si>
  <si>
    <t>0903558056</t>
  </si>
  <si>
    <t>repan.marianvgmail.com</t>
  </si>
  <si>
    <t>Tomovič Michal</t>
  </si>
  <si>
    <t>314</t>
  </si>
  <si>
    <t>PD Vajnory</t>
  </si>
  <si>
    <t>Brúder</t>
  </si>
  <si>
    <t>Hospodárska 9</t>
  </si>
  <si>
    <t>Vajnory</t>
  </si>
  <si>
    <t>83107</t>
  </si>
  <si>
    <t>0905554591</t>
  </si>
  <si>
    <t>artexg@stonline.sk</t>
  </si>
  <si>
    <t>Sabo Roman</t>
  </si>
  <si>
    <t>Tlmače</t>
  </si>
  <si>
    <t>Vrábel Peter</t>
  </si>
  <si>
    <t>Ratúzky Peter</t>
  </si>
  <si>
    <t>Pezinská 47</t>
  </si>
  <si>
    <t>Martin Pomfy MAVÍN</t>
  </si>
  <si>
    <t>Pomfy</t>
  </si>
  <si>
    <t>Pezinská 7</t>
  </si>
  <si>
    <t>0908777066</t>
  </si>
  <si>
    <t>Kukumberk Aloiz</t>
  </si>
  <si>
    <t>351</t>
  </si>
  <si>
    <t>07046446121</t>
  </si>
  <si>
    <t>Dubovský a Grančič</t>
  </si>
  <si>
    <t>0905607379</t>
  </si>
  <si>
    <t>Gahér Ivan</t>
  </si>
  <si>
    <t>Gaštanová 13</t>
  </si>
  <si>
    <t>Pitvory 90</t>
  </si>
  <si>
    <t>Soukup Marián</t>
  </si>
  <si>
    <t>Jarábek Štefan</t>
  </si>
  <si>
    <t>Andor Ján</t>
  </si>
  <si>
    <t>Dugovič Ivan</t>
  </si>
  <si>
    <t>Vinohradnícka 506/16</t>
  </si>
  <si>
    <t>Blatné</t>
  </si>
  <si>
    <t>90082</t>
  </si>
  <si>
    <t>Gošmidt Ladislav</t>
  </si>
  <si>
    <t>Šenkvická 183/45</t>
  </si>
  <si>
    <t>Milošovič</t>
  </si>
  <si>
    <t>Mikuš Marek</t>
  </si>
  <si>
    <t>Mikuš</t>
  </si>
  <si>
    <t>Skoupil Petr</t>
  </si>
  <si>
    <t>Skoupil</t>
  </si>
  <si>
    <t>CR</t>
  </si>
  <si>
    <t>Orešansky Ján</t>
  </si>
  <si>
    <t>JM Vinárstvo Doľany</t>
  </si>
  <si>
    <t>Doľany 445</t>
  </si>
  <si>
    <t>0903726045</t>
  </si>
  <si>
    <t>obchod@jmvinar.sk</t>
  </si>
  <si>
    <t>Reva Bojničky a.s</t>
  </si>
  <si>
    <t>Gajdošík</t>
  </si>
  <si>
    <t>54</t>
  </si>
  <si>
    <t>Bojničky</t>
  </si>
  <si>
    <t>92055</t>
  </si>
  <si>
    <t>0337433101</t>
  </si>
  <si>
    <t>0905612150</t>
  </si>
  <si>
    <t>info@revabojnicky.sk</t>
  </si>
  <si>
    <t>Janoušek s.r.o</t>
  </si>
  <si>
    <t>Janoušek Ing</t>
  </si>
  <si>
    <t>Bratislavská 79</t>
  </si>
  <si>
    <t>0911852911</t>
  </si>
  <si>
    <t>Regia TT spol. s.r.o.</t>
  </si>
  <si>
    <t>Michálek</t>
  </si>
  <si>
    <t>Orechová 89</t>
  </si>
  <si>
    <t>07251</t>
  </si>
  <si>
    <t>056/6981180</t>
  </si>
  <si>
    <t>pavlova@pivnicaorechova.s</t>
  </si>
  <si>
    <t>Terra Parna</t>
  </si>
  <si>
    <t>Zvolenský</t>
  </si>
  <si>
    <t>0905402410</t>
  </si>
  <si>
    <t>zenagro@nextra.sk</t>
  </si>
  <si>
    <t>Klčovanský Milan</t>
  </si>
  <si>
    <t>Klčovanský</t>
  </si>
  <si>
    <t>Soldán Vladimír</t>
  </si>
  <si>
    <t>Sokolská 19/627</t>
  </si>
  <si>
    <t>900 89</t>
  </si>
  <si>
    <t>Konvalina Václav</t>
  </si>
  <si>
    <t>Konvalina</t>
  </si>
  <si>
    <t>Sokol Jozef</t>
  </si>
  <si>
    <t>Sokol</t>
  </si>
  <si>
    <t>Matocha Zdenek</t>
  </si>
  <si>
    <t>308</t>
  </si>
  <si>
    <t>Matocha Jozef</t>
  </si>
  <si>
    <t>Pavelka Karel</t>
  </si>
  <si>
    <t>Pavelka</t>
  </si>
  <si>
    <t>Karel</t>
  </si>
  <si>
    <t>Hrádek 322 ČR</t>
  </si>
  <si>
    <t>Choleva Petr</t>
  </si>
  <si>
    <t>Choleva</t>
  </si>
  <si>
    <t>Sokol Pavel</t>
  </si>
  <si>
    <t>Greguš Štefan</t>
  </si>
  <si>
    <t>204</t>
  </si>
  <si>
    <t>Lúpal Vendelín ing.</t>
  </si>
  <si>
    <t>Lúpal</t>
  </si>
  <si>
    <t>Vendelín</t>
  </si>
  <si>
    <t>Hans/Martin Netzl</t>
  </si>
  <si>
    <t>Netzl</t>
  </si>
  <si>
    <t>Rakúsko</t>
  </si>
  <si>
    <t>Slažák Tomáš</t>
  </si>
  <si>
    <t>Slažák</t>
  </si>
  <si>
    <t>Tomáš</t>
  </si>
  <si>
    <t>76</t>
  </si>
  <si>
    <t>Valkovič František Ing.</t>
  </si>
  <si>
    <t>123</t>
  </si>
  <si>
    <t>Malé Vozokany</t>
  </si>
  <si>
    <t>Bonavin -Juraj Bona</t>
  </si>
  <si>
    <t>Bona</t>
  </si>
  <si>
    <t>Bátorove Kosihy 160</t>
  </si>
  <si>
    <t>946 34</t>
  </si>
  <si>
    <t>0903652327</t>
  </si>
  <si>
    <t>bona01@stonline.sk</t>
  </si>
  <si>
    <t>Bohuš Dušan</t>
  </si>
  <si>
    <t>Bohuš</t>
  </si>
  <si>
    <t>322</t>
  </si>
  <si>
    <t>Opoj</t>
  </si>
  <si>
    <t>0903480272</t>
  </si>
  <si>
    <t>Krajčovič Jozef</t>
  </si>
  <si>
    <t>Joze</t>
  </si>
  <si>
    <t>Štibrányi Peter</t>
  </si>
  <si>
    <t>Štibrányi</t>
  </si>
  <si>
    <t>Sloboda Milan</t>
  </si>
  <si>
    <t>Sloboda</t>
  </si>
  <si>
    <t>Pri Podlužianke 12</t>
  </si>
  <si>
    <t>0911303103</t>
  </si>
  <si>
    <t>Struhár Jozef</t>
  </si>
  <si>
    <t>Struhár</t>
  </si>
  <si>
    <t>137</t>
  </si>
  <si>
    <t>Greguš Anton</t>
  </si>
  <si>
    <t>Zolvík Miloš</t>
  </si>
  <si>
    <t>Zolvík</t>
  </si>
  <si>
    <t>Vinárstvo J.U.</t>
  </si>
  <si>
    <t>Školská 328</t>
  </si>
  <si>
    <t>935 24</t>
  </si>
  <si>
    <t>Drahoš Ján</t>
  </si>
  <si>
    <t>Drahoš</t>
  </si>
  <si>
    <t>H.Orešany</t>
  </si>
  <si>
    <t>Krajčovič Dušan ing.</t>
  </si>
  <si>
    <t>146</t>
  </si>
  <si>
    <t>Vitis Pezinok s.r.o.</t>
  </si>
  <si>
    <t>Za dráhou 21</t>
  </si>
  <si>
    <t>0905865383</t>
  </si>
  <si>
    <t>Villa Vino Rača a.s.</t>
  </si>
  <si>
    <t>Pri vinohradoch 2</t>
  </si>
  <si>
    <t>831 06</t>
  </si>
  <si>
    <t>0918800301</t>
  </si>
  <si>
    <t>l.liskova@villavinoraca.s</t>
  </si>
  <si>
    <t>Poĺnohospodár N.Zámky a.s.</t>
  </si>
  <si>
    <t>Vinkor-Ing.Vršek Ján</t>
  </si>
  <si>
    <t>Vršek</t>
  </si>
  <si>
    <t>Modranská 150</t>
  </si>
  <si>
    <t>0905713092</t>
  </si>
  <si>
    <t>Baran Peter ing.</t>
  </si>
  <si>
    <t>Sekera Jaroslav a syn</t>
  </si>
  <si>
    <t>Sekera</t>
  </si>
  <si>
    <t>Tomašovič Milan</t>
  </si>
  <si>
    <t>Tomašovič</t>
  </si>
  <si>
    <t>807</t>
  </si>
  <si>
    <t>Šmahel Daniel Ing.</t>
  </si>
  <si>
    <t>Šmahel</t>
  </si>
  <si>
    <t>Veľký Grob 352</t>
  </si>
  <si>
    <t>925 27</t>
  </si>
  <si>
    <t>0903437008</t>
  </si>
  <si>
    <t>Bacigál Ľudovít</t>
  </si>
  <si>
    <t>Bacigál</t>
  </si>
  <si>
    <t>Víno Levice s. r.o.</t>
  </si>
  <si>
    <t>Hviezdoslavova 17</t>
  </si>
  <si>
    <t>934 01</t>
  </si>
  <si>
    <t>0915764692</t>
  </si>
  <si>
    <t>vinolevice@alfana.sk</t>
  </si>
  <si>
    <t>Belica</t>
  </si>
  <si>
    <t>Hanus Miroslav</t>
  </si>
  <si>
    <t>Hanus</t>
  </si>
  <si>
    <t>Moyzesova 9</t>
  </si>
  <si>
    <t>919 43</t>
  </si>
  <si>
    <t>Igrici Ivan ing.</t>
  </si>
  <si>
    <t>Igrici</t>
  </si>
  <si>
    <t>140</t>
  </si>
  <si>
    <t>Matuškovo</t>
  </si>
  <si>
    <t>Šottník Martin</t>
  </si>
  <si>
    <t>Puklus Pincészet</t>
  </si>
  <si>
    <t>Bodrogkeresztúr Madarsko</t>
  </si>
  <si>
    <t>Mészáros Borház</t>
  </si>
  <si>
    <t>Szekszárd, Maďarsko</t>
  </si>
  <si>
    <t>Gunzer Tamás</t>
  </si>
  <si>
    <t>Villány, Madarsko</t>
  </si>
  <si>
    <t>Frittman</t>
  </si>
  <si>
    <t>Soltvadkert, Madarsko</t>
  </si>
  <si>
    <t>Prostredná 26</t>
  </si>
  <si>
    <t>Rášo Vladimír ing.</t>
  </si>
  <si>
    <t>Rášo</t>
  </si>
  <si>
    <t>Rášo Ján</t>
  </si>
  <si>
    <t>Kubík Albín ml.</t>
  </si>
  <si>
    <t>Kubík</t>
  </si>
  <si>
    <t>P.Uľany</t>
  </si>
  <si>
    <t>Kubík Adam Ing.</t>
  </si>
  <si>
    <t>Adam</t>
  </si>
  <si>
    <t>153</t>
  </si>
  <si>
    <t>Velký Grob</t>
  </si>
  <si>
    <t>0903211680</t>
  </si>
  <si>
    <t>adam@zoznam.sk</t>
  </si>
  <si>
    <t>Uher Jaroslav</t>
  </si>
  <si>
    <t>Uher</t>
  </si>
  <si>
    <t>117</t>
  </si>
  <si>
    <t>Kubík Albín st.</t>
  </si>
  <si>
    <t>Pusté Úľany</t>
  </si>
  <si>
    <t>0908719185</t>
  </si>
  <si>
    <t>Vinárstvo Dubovský-Grančič</t>
  </si>
  <si>
    <t>Štúrova 20</t>
  </si>
  <si>
    <t>900 21</t>
  </si>
  <si>
    <t>Huttera a spol</t>
  </si>
  <si>
    <t>Pod vinicami15</t>
  </si>
  <si>
    <t>900 02</t>
  </si>
  <si>
    <t>0915107086</t>
  </si>
  <si>
    <t>terezka.hutterova@gmail.c</t>
  </si>
  <si>
    <t>Čapičík Michal</t>
  </si>
  <si>
    <t>Selnekovič Adrian</t>
  </si>
  <si>
    <t>Selnekovič</t>
  </si>
  <si>
    <t>Adrian</t>
  </si>
  <si>
    <t>Jasná 3</t>
  </si>
  <si>
    <t>917 01</t>
  </si>
  <si>
    <t>Chateau Belá s.r.o.</t>
  </si>
  <si>
    <t>943 53</t>
  </si>
  <si>
    <t>Rybárik Ľubomír ing.</t>
  </si>
  <si>
    <t>175</t>
  </si>
  <si>
    <t>Galbo Stanislav</t>
  </si>
  <si>
    <t>Galbo</t>
  </si>
  <si>
    <t>Toth Pavol Judr.</t>
  </si>
  <si>
    <t>Toth</t>
  </si>
  <si>
    <t>Obchodná 13</t>
  </si>
  <si>
    <t>Záhorce</t>
  </si>
  <si>
    <t>991 06</t>
  </si>
  <si>
    <t>Orešanský Peter</t>
  </si>
  <si>
    <t>593</t>
  </si>
  <si>
    <t>Janík Pavol Ing.</t>
  </si>
  <si>
    <t>Javorová 28</t>
  </si>
  <si>
    <t>Ujlaky František</t>
  </si>
  <si>
    <t>Ujlaky</t>
  </si>
  <si>
    <t>Odler Stanislav Ing.</t>
  </si>
  <si>
    <t>Odler</t>
  </si>
  <si>
    <t>Lisinovič Peter</t>
  </si>
  <si>
    <t>Lisinovič</t>
  </si>
  <si>
    <t>Kubáň Ľuboš</t>
  </si>
  <si>
    <t>Kubáň</t>
  </si>
  <si>
    <t>Petrovský Dušan</t>
  </si>
  <si>
    <t>Petrovský</t>
  </si>
  <si>
    <t>Šalgočka</t>
  </si>
  <si>
    <t>Varga Jaroslav</t>
  </si>
  <si>
    <t>boleslav</t>
  </si>
  <si>
    <t>Javorová 31</t>
  </si>
  <si>
    <t>Šimonka Štefan</t>
  </si>
  <si>
    <t>Šimonka</t>
  </si>
  <si>
    <t>361</t>
  </si>
  <si>
    <t>Svodín</t>
  </si>
  <si>
    <t>943 54</t>
  </si>
  <si>
    <t>Jahodník Robert</t>
  </si>
  <si>
    <t>Jahodník</t>
  </si>
  <si>
    <t>Strekov</t>
  </si>
  <si>
    <t>Javorka František</t>
  </si>
  <si>
    <t>Javorka</t>
  </si>
  <si>
    <t>Rubáň</t>
  </si>
  <si>
    <t>94131</t>
  </si>
  <si>
    <t>Parna s.r.o</t>
  </si>
  <si>
    <t>Ing. Zvolenský</t>
  </si>
  <si>
    <t>VVD Dvory nad Žitavou</t>
  </si>
  <si>
    <t>Branovská cesta1926</t>
  </si>
  <si>
    <t>Dvory nad Žitavou</t>
  </si>
  <si>
    <t>0917280062</t>
  </si>
  <si>
    <t>info@vinodvory.sk</t>
  </si>
  <si>
    <t>Holka Miroslav</t>
  </si>
  <si>
    <t>333</t>
  </si>
  <si>
    <t>Hronské Kľačany</t>
  </si>
  <si>
    <t>Karvaj Marián</t>
  </si>
  <si>
    <t>Karvaj MUDr.</t>
  </si>
  <si>
    <t>Čerešňová 40</t>
  </si>
  <si>
    <t>Ďureška Zoltán</t>
  </si>
  <si>
    <t>Ďureška</t>
  </si>
  <si>
    <t>323</t>
  </si>
  <si>
    <t>Kuruc Ladislav</t>
  </si>
  <si>
    <t>Hontianske Vrbice</t>
  </si>
  <si>
    <t>Kopčík Pavol</t>
  </si>
  <si>
    <t>Kopčík</t>
  </si>
  <si>
    <t>Národná 118</t>
  </si>
  <si>
    <t>Sloboda Peter Ing.</t>
  </si>
  <si>
    <t>Sandtner Maroš</t>
  </si>
  <si>
    <t>Sandtner</t>
  </si>
  <si>
    <t>Maroš</t>
  </si>
  <si>
    <t>Športová 16</t>
  </si>
  <si>
    <t>0903782043</t>
  </si>
  <si>
    <t>Rentka Dušan</t>
  </si>
  <si>
    <t>Rentka</t>
  </si>
  <si>
    <t>Športová 12</t>
  </si>
  <si>
    <t>Forner Peter</t>
  </si>
  <si>
    <t>Forner</t>
  </si>
  <si>
    <t>SNP 4</t>
  </si>
  <si>
    <t>0903243865</t>
  </si>
  <si>
    <t>Forner Rudolf</t>
  </si>
  <si>
    <t>Archív vín Vráble</t>
  </si>
  <si>
    <t>Pivnica u Mateja</t>
  </si>
  <si>
    <t>Štúrova 17</t>
  </si>
  <si>
    <t>0244971173</t>
  </si>
  <si>
    <t>Horváth Vincent Ing.</t>
  </si>
  <si>
    <t>Vincent</t>
  </si>
  <si>
    <t>Orechová 33</t>
  </si>
  <si>
    <t>Banáš Miloš Ing.</t>
  </si>
  <si>
    <t>Banáš</t>
  </si>
  <si>
    <t>Závalie 1</t>
  </si>
  <si>
    <t>Gál Gregor</t>
  </si>
  <si>
    <t>Gál</t>
  </si>
  <si>
    <t>Gregor</t>
  </si>
  <si>
    <t>Rázusova 60</t>
  </si>
  <si>
    <t>Pitnauer</t>
  </si>
  <si>
    <t>Weinbergstrasse 4</t>
  </si>
  <si>
    <t>www.pitnauer.com</t>
  </si>
  <si>
    <t>Pelzmann</t>
  </si>
  <si>
    <t>Hauptstrasse 27</t>
  </si>
  <si>
    <t>Berg Rakúsko</t>
  </si>
  <si>
    <t>021432588</t>
  </si>
  <si>
    <t>Suchon Jaroslav</t>
  </si>
  <si>
    <t>Suchoń</t>
  </si>
  <si>
    <t>582</t>
  </si>
  <si>
    <t>Bučany</t>
  </si>
  <si>
    <t>VinárstvoTrnovec</t>
  </si>
  <si>
    <t>Trnovec</t>
  </si>
  <si>
    <t>Novomeského1</t>
  </si>
  <si>
    <t>94912</t>
  </si>
  <si>
    <t>0915332196</t>
  </si>
  <si>
    <t>vinarstvo@trnovec.net</t>
  </si>
  <si>
    <t>Miklovič Miroslav</t>
  </si>
  <si>
    <t>Miklovič</t>
  </si>
  <si>
    <t>Prostredná 17</t>
  </si>
  <si>
    <t>Veritas et Sanitas s.r.o.</t>
  </si>
  <si>
    <t>Ješko Boris</t>
  </si>
  <si>
    <t>Ješko</t>
  </si>
  <si>
    <t>Boris</t>
  </si>
  <si>
    <t>Novák Jozef</t>
  </si>
  <si>
    <t>220</t>
  </si>
  <si>
    <t>Šmukar Josef</t>
  </si>
  <si>
    <t>Šmukar</t>
  </si>
  <si>
    <t>Josef</t>
  </si>
  <si>
    <t>Hustopeče, ČR</t>
  </si>
  <si>
    <t>Vinarství L.Fukalová</t>
  </si>
  <si>
    <t>Fukalová</t>
  </si>
  <si>
    <t>Veľké Pavlovice</t>
  </si>
  <si>
    <t>69106</t>
  </si>
  <si>
    <t>519428857</t>
  </si>
  <si>
    <t>Omasta Stanislav</t>
  </si>
  <si>
    <t>Omasta</t>
  </si>
  <si>
    <t>417</t>
  </si>
  <si>
    <t>Boleradice CZ</t>
  </si>
  <si>
    <t>Vinny sklep u Vrbú</t>
  </si>
  <si>
    <t>Vrba</t>
  </si>
  <si>
    <t>Jan</t>
  </si>
  <si>
    <t>Herbenova 43</t>
  </si>
  <si>
    <t>Garamvári</t>
  </si>
  <si>
    <t>Balatonlelle Madarsko</t>
  </si>
  <si>
    <t>Spare Piere</t>
  </si>
  <si>
    <t>Spare</t>
  </si>
  <si>
    <t>Piere</t>
  </si>
  <si>
    <t>Francúzsko</t>
  </si>
  <si>
    <t>ZVOS Hustopeče</t>
  </si>
  <si>
    <t>Javorová 1 A 788</t>
  </si>
  <si>
    <t>69301</t>
  </si>
  <si>
    <t>Mitoma Vrbice</t>
  </si>
  <si>
    <t>421</t>
  </si>
  <si>
    <t>Vrbice, ČR</t>
  </si>
  <si>
    <t>69109</t>
  </si>
  <si>
    <t>Víno Černý</t>
  </si>
  <si>
    <t>Černý</t>
  </si>
  <si>
    <t>Vansovej 3</t>
  </si>
  <si>
    <t>0903407849</t>
  </si>
  <si>
    <t>vino.cerny@gmail.com</t>
  </si>
  <si>
    <t>VINS s.r.o.</t>
  </si>
  <si>
    <t>Tóth</t>
  </si>
  <si>
    <t>Školská 53</t>
  </si>
  <si>
    <t>0907876876</t>
  </si>
  <si>
    <t>vins@stonline.sk</t>
  </si>
  <si>
    <t>Vintop</t>
  </si>
  <si>
    <t>Karko</t>
  </si>
  <si>
    <t>Búč</t>
  </si>
  <si>
    <t>Hubert J.E sro</t>
  </si>
  <si>
    <t>Vinárska 137</t>
  </si>
  <si>
    <t>031/7881015</t>
  </si>
  <si>
    <t>Vínne pivnice Svatý Jur s.r.o.</t>
  </si>
  <si>
    <t>Horné Predmestie 16</t>
  </si>
  <si>
    <t>Horina Ivan</t>
  </si>
  <si>
    <t>Horina</t>
  </si>
  <si>
    <t>Bilanič Ján</t>
  </si>
  <si>
    <t>Bilanič</t>
  </si>
  <si>
    <t>Kobora Maroš</t>
  </si>
  <si>
    <t>Vrba Ján Ing.</t>
  </si>
  <si>
    <t>Sedláček Vít</t>
  </si>
  <si>
    <t>Sedláček</t>
  </si>
  <si>
    <t>405</t>
  </si>
  <si>
    <t>Šmukař Josef</t>
  </si>
  <si>
    <t>Šmukař</t>
  </si>
  <si>
    <t>118</t>
  </si>
  <si>
    <t>Starovičky, ČR</t>
  </si>
  <si>
    <t>Vinařství u kapličky</t>
  </si>
  <si>
    <t>Zaječí, ČR</t>
  </si>
  <si>
    <t>Herka Juraj</t>
  </si>
  <si>
    <t>Sládkovičova 28</t>
  </si>
  <si>
    <t>0904683999</t>
  </si>
  <si>
    <t>Bartoš Boris Ing.</t>
  </si>
  <si>
    <t>Boris Ing.</t>
  </si>
  <si>
    <t>Záhradná 56</t>
  </si>
  <si>
    <t>Lieskovský Ladislav</t>
  </si>
  <si>
    <t>Lieskovský</t>
  </si>
  <si>
    <t>111</t>
  </si>
  <si>
    <t>Szabo Jozef ml</t>
  </si>
  <si>
    <t>Jozef ml</t>
  </si>
  <si>
    <t>Bako Vladimír</t>
  </si>
  <si>
    <t>Vladimír Ing.</t>
  </si>
  <si>
    <t>744</t>
  </si>
  <si>
    <t>Jarok</t>
  </si>
  <si>
    <t>Bedi Gabriel</t>
  </si>
  <si>
    <t>Bedi</t>
  </si>
  <si>
    <t>Gabriel</t>
  </si>
  <si>
    <t>374</t>
  </si>
  <si>
    <t>0905660971</t>
  </si>
  <si>
    <t>Páleník Albín</t>
  </si>
  <si>
    <t>Páleník</t>
  </si>
  <si>
    <t>Ponesz Ján</t>
  </si>
  <si>
    <t>Ponesz</t>
  </si>
  <si>
    <t>Pod kopcom 60</t>
  </si>
  <si>
    <t>Haršányi Eduard</t>
  </si>
  <si>
    <t>Haršanyi</t>
  </si>
  <si>
    <t>279</t>
  </si>
  <si>
    <t>0317857280</t>
  </si>
  <si>
    <t>VINIDI s.r.o</t>
  </si>
  <si>
    <t>Vinidi s.r.o</t>
  </si>
  <si>
    <t>Krajná 86</t>
  </si>
  <si>
    <t>821 04</t>
  </si>
  <si>
    <t>0903417111</t>
  </si>
  <si>
    <t>obchod@vinidi.sk</t>
  </si>
  <si>
    <t>Plutzer Zoltán</t>
  </si>
  <si>
    <t>Plutzer</t>
  </si>
  <si>
    <t>Mliečno 412</t>
  </si>
  <si>
    <t>Šamorín</t>
  </si>
  <si>
    <t>93101</t>
  </si>
  <si>
    <t>Lengyel František</t>
  </si>
  <si>
    <t>Lengyel</t>
  </si>
  <si>
    <t>Gazdovský rad 27</t>
  </si>
  <si>
    <t>Vykopal Juraj ing.</t>
  </si>
  <si>
    <t>Vykopal</t>
  </si>
  <si>
    <t>Jasná 3162/21</t>
  </si>
  <si>
    <t>0905859475</t>
  </si>
  <si>
    <t>jurajvykopal@zoznam.sk</t>
  </si>
  <si>
    <t>Vinarske závody Topolčianky</t>
  </si>
  <si>
    <t>Ferner</t>
  </si>
  <si>
    <t>Cintorínska 31</t>
  </si>
  <si>
    <t>Topolčianky</t>
  </si>
  <si>
    <t>95193</t>
  </si>
  <si>
    <t>0918999012</t>
  </si>
  <si>
    <t>Kalivoda Rudolf</t>
  </si>
  <si>
    <t>Kalivoda</t>
  </si>
  <si>
    <t>Novomestská 42/40</t>
  </si>
  <si>
    <t>Food Farm Hlohovec</t>
  </si>
  <si>
    <t>Liška</t>
  </si>
  <si>
    <t>Duklianska 21</t>
  </si>
  <si>
    <t>92014</t>
  </si>
  <si>
    <t>0337342923</t>
  </si>
  <si>
    <t>0905876584</t>
  </si>
  <si>
    <t>obchod@foodfarm.sk</t>
  </si>
  <si>
    <t>Sivko Ján ing.</t>
  </si>
  <si>
    <t>VaPD  Modra</t>
  </si>
  <si>
    <t>Fukna</t>
  </si>
  <si>
    <t>0911436796</t>
  </si>
  <si>
    <t>Hacaj s.r.o</t>
  </si>
  <si>
    <t>Cajlanská  66</t>
  </si>
  <si>
    <t>0905766715</t>
  </si>
  <si>
    <t>hacaj@hacaj.sk</t>
  </si>
  <si>
    <t>Durdovanský Dušan</t>
  </si>
  <si>
    <t>Durdovanský</t>
  </si>
  <si>
    <t>Školská 21</t>
  </si>
  <si>
    <t>0914222001</t>
  </si>
  <si>
    <t>Braniš Karol Ing.</t>
  </si>
  <si>
    <t>Braniš</t>
  </si>
  <si>
    <t>Karol Ing.</t>
  </si>
  <si>
    <t>498</t>
  </si>
  <si>
    <t>Dolné Orešany</t>
  </si>
  <si>
    <t>919 02</t>
  </si>
  <si>
    <t>0908737196</t>
  </si>
  <si>
    <t>VINUM KULT s.r.o</t>
  </si>
  <si>
    <t>Kutaj</t>
  </si>
  <si>
    <t>Zablatie 107</t>
  </si>
  <si>
    <t>Trenčín</t>
  </si>
  <si>
    <t>91106</t>
  </si>
  <si>
    <t>0948052280</t>
  </si>
  <si>
    <t>vinumkult@gmail.com</t>
  </si>
  <si>
    <t>Bratia Číčkovci</t>
  </si>
  <si>
    <t>1.mája 20</t>
  </si>
  <si>
    <t>0948571852</t>
  </si>
  <si>
    <t>vcicko@post.sk</t>
  </si>
  <si>
    <t>Šarmír Ivan</t>
  </si>
  <si>
    <t>Šarmír</t>
  </si>
  <si>
    <t>vinkor@vinkor.sk</t>
  </si>
  <si>
    <t>Vinárstvo Rosentha ls.r.o</t>
  </si>
  <si>
    <t>Ružindol 5</t>
  </si>
  <si>
    <t>Vino Nichta</t>
  </si>
  <si>
    <t>Nichta</t>
  </si>
  <si>
    <t>Čajkov 71</t>
  </si>
  <si>
    <t>0908730497</t>
  </si>
  <si>
    <t>vinonichta@vinonichta.sk</t>
  </si>
  <si>
    <t>Gažo Ľuboš</t>
  </si>
  <si>
    <t>Rumanová 326</t>
  </si>
  <si>
    <t>Profi  Wine</t>
  </si>
  <si>
    <t>PD Bratislava -Vinohrady</t>
  </si>
  <si>
    <t>Račianska 151</t>
  </si>
  <si>
    <t>Bratislava-Vinohrady</t>
  </si>
  <si>
    <t>831 05</t>
  </si>
  <si>
    <t>09033474742</t>
  </si>
  <si>
    <t>viglasky@pdvinohrady.sk</t>
  </si>
  <si>
    <t>Rimeš Rudolf</t>
  </si>
  <si>
    <t>Cíferský Dávid Ing.</t>
  </si>
  <si>
    <t>Novomestského 24</t>
  </si>
  <si>
    <t>0911247925</t>
  </si>
  <si>
    <t>Vaško František Ing</t>
  </si>
  <si>
    <t>Vaško</t>
  </si>
  <si>
    <t>Križovany 366</t>
  </si>
  <si>
    <t>0903752337</t>
  </si>
  <si>
    <t>Holečka J</t>
  </si>
  <si>
    <t>Holečka</t>
  </si>
  <si>
    <t>J</t>
  </si>
  <si>
    <t>Čajkov 320</t>
  </si>
  <si>
    <t>Krajmer J</t>
  </si>
  <si>
    <t>Krajmer</t>
  </si>
  <si>
    <t>Podhájska 828</t>
  </si>
  <si>
    <t>Trenčéni Csaba</t>
  </si>
  <si>
    <t>Trenčéni</t>
  </si>
  <si>
    <t>Csaba</t>
  </si>
  <si>
    <t>141</t>
  </si>
  <si>
    <t>Nagy Igor Ing.</t>
  </si>
  <si>
    <t>jasná 3157</t>
  </si>
  <si>
    <t>0903430125</t>
  </si>
  <si>
    <t>igornagy@imiauto.sk</t>
  </si>
  <si>
    <t>VINORIA Bátorove Kosihy</t>
  </si>
  <si>
    <t>Szitás</t>
  </si>
  <si>
    <t>Tabánská 10</t>
  </si>
  <si>
    <t>94342</t>
  </si>
  <si>
    <t>0905657252</t>
  </si>
  <si>
    <t>info@vinoria.sk</t>
  </si>
  <si>
    <t>Kubic Ondřej</t>
  </si>
  <si>
    <t>Ondřej</t>
  </si>
  <si>
    <t>00420602782881</t>
  </si>
  <si>
    <t>Weinbau Steinschaden</t>
  </si>
  <si>
    <t>Steinschaden</t>
  </si>
  <si>
    <t>Ervin</t>
  </si>
  <si>
    <t>Zwettlerstrasse 111</t>
  </si>
  <si>
    <t>Langenlois, Rakúsko</t>
  </si>
  <si>
    <t>0908166322</t>
  </si>
  <si>
    <t>j.zalan@centrum.sk</t>
  </si>
  <si>
    <t>Krasňanský Gustáv</t>
  </si>
  <si>
    <t>VVDP Karpaty</t>
  </si>
  <si>
    <t>Matúš</t>
  </si>
  <si>
    <t>Limbašská 2</t>
  </si>
  <si>
    <t>90203</t>
  </si>
  <si>
    <t>vvdkarpaty@nextra.sk</t>
  </si>
  <si>
    <t>Víno Hubinský s.r.o.</t>
  </si>
  <si>
    <t>Školská 54</t>
  </si>
  <si>
    <t>0911947372</t>
  </si>
  <si>
    <t>Viglaš Dalibor</t>
  </si>
  <si>
    <t>Tutura Pavol</t>
  </si>
  <si>
    <t>9.mája 25</t>
  </si>
  <si>
    <t>0903473379</t>
  </si>
  <si>
    <t>tutura.pavol@gmail.com</t>
  </si>
  <si>
    <t>Kirinovič Pavol Ing.</t>
  </si>
  <si>
    <t>Kirinovič</t>
  </si>
  <si>
    <t>Štefanová 66</t>
  </si>
  <si>
    <t>0905517974</t>
  </si>
  <si>
    <t>Víno Dious s.r.o.</t>
  </si>
  <si>
    <t>Fischer</t>
  </si>
  <si>
    <t>Horné Orešany 239</t>
  </si>
  <si>
    <t>91903</t>
  </si>
  <si>
    <t>0905624534</t>
  </si>
  <si>
    <t>fischer@vinodious.sk</t>
  </si>
  <si>
    <t>Kirinovič Jozef</t>
  </si>
  <si>
    <t>Štefanová 86</t>
  </si>
  <si>
    <t>0903918487</t>
  </si>
  <si>
    <t>Chateau Marco s.r.o.</t>
  </si>
  <si>
    <t>Poruban Martin</t>
  </si>
  <si>
    <t>Poruban</t>
  </si>
  <si>
    <t>Karpatská</t>
  </si>
  <si>
    <t>0907682951</t>
  </si>
  <si>
    <t>Rajníc Peter</t>
  </si>
  <si>
    <t>Havel Miroslav</t>
  </si>
  <si>
    <t>Hanzlíčkova 4</t>
  </si>
  <si>
    <t>0905985463</t>
  </si>
  <si>
    <t>miroslav.havel.@mail.t-co</t>
  </si>
  <si>
    <t>Jurčovičová Veronika ing.</t>
  </si>
  <si>
    <t>Ulrichvino</t>
  </si>
  <si>
    <t>Brezová 3</t>
  </si>
  <si>
    <t>0907327773</t>
  </si>
  <si>
    <t>VINO MAGULA s.r.o.</t>
  </si>
  <si>
    <t>851 05</t>
  </si>
  <si>
    <t>0908764595</t>
  </si>
  <si>
    <t>lucia.magulova@gmail.com</t>
  </si>
  <si>
    <t>Chateau Modra a.s.</t>
  </si>
  <si>
    <t>Pivnica Tibava</t>
  </si>
  <si>
    <t>Bunčáková</t>
  </si>
  <si>
    <t>Monika</t>
  </si>
  <si>
    <t>0903235151</t>
  </si>
  <si>
    <t>Klčo Emil</t>
  </si>
  <si>
    <t>Očkov</t>
  </si>
  <si>
    <t>Krasnanský Štefan</t>
  </si>
  <si>
    <t>Čukavská paka 41</t>
  </si>
  <si>
    <t>Veľká Paka</t>
  </si>
  <si>
    <t>0903207161</t>
  </si>
  <si>
    <t>Sanvin s.r.o.</t>
  </si>
  <si>
    <t>Kraus</t>
  </si>
  <si>
    <t>Štetinova7</t>
  </si>
  <si>
    <t>81106</t>
  </si>
  <si>
    <t>0911369079</t>
  </si>
  <si>
    <t>Vinum Kult s.r.o.</t>
  </si>
  <si>
    <t>Macko Miroslav</t>
  </si>
  <si>
    <t>Macko</t>
  </si>
  <si>
    <t>Hlavná 51</t>
  </si>
  <si>
    <t>0905962416</t>
  </si>
  <si>
    <t>Metroflora s.r.o</t>
  </si>
  <si>
    <t>Milotice 448,ČR</t>
  </si>
  <si>
    <t>69605</t>
  </si>
  <si>
    <t>+420602766560</t>
  </si>
  <si>
    <t>metroflora@seznam.cz</t>
  </si>
  <si>
    <t>Meszaros Pal</t>
  </si>
  <si>
    <t>Štefan Miko Mikovin</t>
  </si>
  <si>
    <t>Miko</t>
  </si>
  <si>
    <t>Štefanovská 711/18a</t>
  </si>
  <si>
    <t>0905681995</t>
  </si>
  <si>
    <t>Vinotéka Amphora</t>
  </si>
  <si>
    <t>0907701725</t>
  </si>
  <si>
    <t>vinothekaamphora@azet.sk</t>
  </si>
  <si>
    <t>PD Vinohrady Choňkovce</t>
  </si>
  <si>
    <t>Molda n/ Bodvou</t>
  </si>
  <si>
    <t>07263</t>
  </si>
  <si>
    <t>Hradecsny Tibor</t>
  </si>
  <si>
    <t>Hradecsny</t>
  </si>
  <si>
    <t>Tibor</t>
  </si>
  <si>
    <t>Saratovská 5</t>
  </si>
  <si>
    <t>0905112479</t>
  </si>
  <si>
    <t>Uhnák Víno</t>
  </si>
  <si>
    <t>Mikovin</t>
  </si>
  <si>
    <t>Marek Korytár</t>
  </si>
  <si>
    <t>Korytár</t>
  </si>
  <si>
    <t>Horné Orešany 422</t>
  </si>
  <si>
    <t>0911282858</t>
  </si>
  <si>
    <t>korytar@kit.sk</t>
  </si>
  <si>
    <t>Jozef Mrkva</t>
  </si>
  <si>
    <t>Mrkva</t>
  </si>
  <si>
    <t>0905700420</t>
  </si>
  <si>
    <t>Slovák+ Pagáč</t>
  </si>
  <si>
    <t>Jána klempu 619</t>
  </si>
  <si>
    <t>0908735296</t>
  </si>
  <si>
    <t>Lipár Peter</t>
  </si>
  <si>
    <t>Lipár</t>
  </si>
  <si>
    <t>Hlavná 302</t>
  </si>
  <si>
    <t>Peter Chudý</t>
  </si>
  <si>
    <t>Malokarpatská vin spol .a.s.</t>
  </si>
  <si>
    <t>Za dráhou21</t>
  </si>
  <si>
    <t>Kiss Istvan</t>
  </si>
  <si>
    <t>Maďarsko</t>
  </si>
  <si>
    <t>C+H s.r.o</t>
  </si>
  <si>
    <t>Adami Ján</t>
  </si>
  <si>
    <t>Mýtne Ludany</t>
  </si>
  <si>
    <t>Sodoma Peter</t>
  </si>
  <si>
    <t>Sykora Fine Wines s.r.o.</t>
  </si>
  <si>
    <t>0915222118</t>
  </si>
  <si>
    <t>Prátová Zuzana</t>
  </si>
  <si>
    <t>Prátová</t>
  </si>
  <si>
    <t>Josefov 31</t>
  </si>
  <si>
    <t>Sádovský Rastislav</t>
  </si>
  <si>
    <t>Sádovský</t>
  </si>
  <si>
    <t>Kmeťovo 248</t>
  </si>
  <si>
    <t>Keleberc Lukáš</t>
  </si>
  <si>
    <t>Keleberc</t>
  </si>
  <si>
    <t>Lukáš</t>
  </si>
  <si>
    <t>Kmeťovo 367</t>
  </si>
  <si>
    <t>Hraška Michal</t>
  </si>
  <si>
    <t>Hraška</t>
  </si>
  <si>
    <t>Kmeťovo 217</t>
  </si>
  <si>
    <t>Smolík Ladislav</t>
  </si>
  <si>
    <t>Sedlář Jiří</t>
  </si>
  <si>
    <t>335</t>
  </si>
  <si>
    <t>Hodonice ČR</t>
  </si>
  <si>
    <t>Choleva Josef</t>
  </si>
  <si>
    <t>43</t>
  </si>
  <si>
    <t>Skybík Lubomír</t>
  </si>
  <si>
    <t>365</t>
  </si>
  <si>
    <t>Šanov, ČR</t>
  </si>
  <si>
    <t>Konyárik Pavel</t>
  </si>
  <si>
    <t>Lukeštík Ivo</t>
  </si>
  <si>
    <t>Lukeštík</t>
  </si>
  <si>
    <t>Ivo</t>
  </si>
  <si>
    <t>376</t>
  </si>
  <si>
    <t>Hrádek ČR</t>
  </si>
  <si>
    <t>Frič Miroslav Ing.</t>
  </si>
  <si>
    <t>Frič</t>
  </si>
  <si>
    <t>Hlavná 44/79</t>
  </si>
  <si>
    <t>304</t>
  </si>
  <si>
    <t>Kmeťovo</t>
  </si>
  <si>
    <t>Majchrák Michal</t>
  </si>
  <si>
    <t>Vajanského 14</t>
  </si>
  <si>
    <t>Vrábel Tadeáš</t>
  </si>
  <si>
    <t>Čerešňová 25</t>
  </si>
  <si>
    <t>Vinárstvo Korbáš s.r.o.</t>
  </si>
  <si>
    <t>Korbáš</t>
  </si>
  <si>
    <t>Obilná 42</t>
  </si>
  <si>
    <t>Bernolákovo</t>
  </si>
  <si>
    <t>90027</t>
  </si>
  <si>
    <t>0902364605</t>
  </si>
  <si>
    <t>Víno SK -Somorovský a Kyrinovič</t>
  </si>
  <si>
    <t>Hlavná 205</t>
  </si>
  <si>
    <t>Kročková Kristína Ing.</t>
  </si>
  <si>
    <t>Lúky 1115/24</t>
  </si>
  <si>
    <t>Fine wines</t>
  </si>
  <si>
    <t>Sýkora</t>
  </si>
  <si>
    <t>Vinohradnícka 56</t>
  </si>
  <si>
    <t>0915 222 118</t>
  </si>
  <si>
    <t>Nemčiňany 141</t>
  </si>
  <si>
    <t>Lošonský Štefan Ing.</t>
  </si>
  <si>
    <t>Lošonský</t>
  </si>
  <si>
    <t>Klincová 1</t>
  </si>
  <si>
    <t>82108</t>
  </si>
  <si>
    <t>0915 987 834</t>
  </si>
  <si>
    <t>slosonsky@gmail.com</t>
  </si>
  <si>
    <t>Šottník Štefan Ing.</t>
  </si>
  <si>
    <t>7</t>
  </si>
  <si>
    <t>Branišovice ČR</t>
  </si>
  <si>
    <t>Fučík Pavel Ing.</t>
  </si>
  <si>
    <t>Zima Michal</t>
  </si>
  <si>
    <t>150</t>
  </si>
  <si>
    <t>Gubáň Jaroslav Ing.</t>
  </si>
  <si>
    <t>Gubáň Ľuboš Mgr.</t>
  </si>
  <si>
    <t>Vinárstvo Berta,s.r.o.</t>
  </si>
  <si>
    <t>Berta</t>
  </si>
  <si>
    <t>941 37</t>
  </si>
  <si>
    <t>09044409</t>
  </si>
  <si>
    <t>info@vinarstvoberta.sk</t>
  </si>
  <si>
    <t>Rakyta Rudolf</t>
  </si>
  <si>
    <t>0905341848</t>
  </si>
  <si>
    <t>Botyán Alexander</t>
  </si>
  <si>
    <t>Bátorove Kosihy 602</t>
  </si>
  <si>
    <t>0905476472</t>
  </si>
  <si>
    <t>Pivnica Amicius</t>
  </si>
  <si>
    <t>Bátorove Kosihy 1321</t>
  </si>
  <si>
    <t>amicius@amicius.sk</t>
  </si>
  <si>
    <t>Pereg</t>
  </si>
  <si>
    <t>Megedus</t>
  </si>
  <si>
    <t>mário</t>
  </si>
  <si>
    <t>Štúrova 119</t>
  </si>
  <si>
    <t>pereg@pereg.sk</t>
  </si>
  <si>
    <t>Vinárstvo Kopeček</t>
  </si>
  <si>
    <t>Víno Horváth</t>
  </si>
  <si>
    <t>Korytár Marek</t>
  </si>
  <si>
    <t>Vína z mlyna</t>
  </si>
  <si>
    <t>Doľany</t>
  </si>
  <si>
    <t>Pavelka a syn s.r.o.</t>
  </si>
  <si>
    <t>Štvrtecký Milan</t>
  </si>
  <si>
    <t>Brodské</t>
  </si>
  <si>
    <t>Mezei Ján</t>
  </si>
  <si>
    <t>Virgovičova 29</t>
  </si>
  <si>
    <t>Vinarstvo Revin</t>
  </si>
  <si>
    <t>Incheba</t>
  </si>
  <si>
    <t>Vinanza Vráble</t>
  </si>
  <si>
    <t>Kubizniak Peter</t>
  </si>
  <si>
    <t>Štvrtok na Ostrove</t>
  </si>
  <si>
    <t>0905888772</t>
  </si>
  <si>
    <t>Čajkovič Winery</t>
  </si>
  <si>
    <t>Hurbanova 38</t>
  </si>
  <si>
    <t>Vinoma</t>
  </si>
  <si>
    <t>Vinohrady 57</t>
  </si>
  <si>
    <t>Veľký Cetín</t>
  </si>
  <si>
    <t>951 05</t>
  </si>
  <si>
    <t>Trnovec Ladislav</t>
  </si>
  <si>
    <t>Novomeského 1</t>
  </si>
  <si>
    <t>949 01</t>
  </si>
  <si>
    <t>Wine-L s.r.o.</t>
  </si>
  <si>
    <t>Markušova 19</t>
  </si>
  <si>
    <t>Čambalová</t>
  </si>
  <si>
    <t>1257</t>
  </si>
  <si>
    <t>Hupka Vincent</t>
  </si>
  <si>
    <t>Hupka</t>
  </si>
  <si>
    <t>Víno Matula</t>
  </si>
  <si>
    <t>Sasinkova 3</t>
  </si>
  <si>
    <t>Kyselica Ivan</t>
  </si>
  <si>
    <t>Kyselica</t>
  </si>
  <si>
    <t>Vítek Radek</t>
  </si>
  <si>
    <t>Vítek</t>
  </si>
  <si>
    <t>Radek</t>
  </si>
  <si>
    <t>246</t>
  </si>
  <si>
    <t>Horák Miroslav</t>
  </si>
  <si>
    <t>Křídluvky, ČR</t>
  </si>
  <si>
    <t>Marula Tindo</t>
  </si>
  <si>
    <t>Marula</t>
  </si>
  <si>
    <t>Tindo</t>
  </si>
  <si>
    <t>Bajnok Ervín</t>
  </si>
  <si>
    <t>Bajnok</t>
  </si>
  <si>
    <t>Ervín</t>
  </si>
  <si>
    <t>Kaclík Pavol Ing.</t>
  </si>
  <si>
    <t>Kaclík</t>
  </si>
  <si>
    <t>98</t>
  </si>
  <si>
    <t>Bíro Pavel Ing.</t>
  </si>
  <si>
    <t>260</t>
  </si>
  <si>
    <t>Hlaváč Štefan</t>
  </si>
  <si>
    <t>Hlaváč</t>
  </si>
  <si>
    <t>Mecabu s.r.o.</t>
  </si>
  <si>
    <t>Hlavná 1113/12</t>
  </si>
  <si>
    <t>Švec Branislav</t>
  </si>
  <si>
    <t>Knoška Luboš ,Ing</t>
  </si>
  <si>
    <t>Lučna 9</t>
  </si>
  <si>
    <t>Fondrk Miroslav</t>
  </si>
  <si>
    <t>Tehelná 24</t>
  </si>
  <si>
    <t>Tomášov</t>
  </si>
  <si>
    <t>0903770202</t>
  </si>
  <si>
    <t>Fučíkovic sklípek</t>
  </si>
  <si>
    <t>Fučíková</t>
  </si>
  <si>
    <t>Branišovice</t>
  </si>
  <si>
    <t>Klamo Matúš</t>
  </si>
  <si>
    <t>Klamo</t>
  </si>
  <si>
    <t>Trlínská 39</t>
  </si>
  <si>
    <t>Strašifták Ľubomír</t>
  </si>
  <si>
    <t>Strašifták</t>
  </si>
  <si>
    <t>Kozárova 46</t>
  </si>
  <si>
    <t>Augustinič Emil</t>
  </si>
  <si>
    <t>Augustinič</t>
  </si>
  <si>
    <t>Emil</t>
  </si>
  <si>
    <t>Družstevná 18</t>
  </si>
  <si>
    <t>Chateau Malanta</t>
  </si>
  <si>
    <t>Czako</t>
  </si>
  <si>
    <t>Agátová 28</t>
  </si>
  <si>
    <t>Nitrianske Hrnčiarovce</t>
  </si>
  <si>
    <t>95101</t>
  </si>
  <si>
    <t>Miko Miroslav</t>
  </si>
  <si>
    <t>Trlínská 41</t>
  </si>
  <si>
    <t>Víno Kanich</t>
  </si>
  <si>
    <t>Kanich</t>
  </si>
  <si>
    <t>Pezinská 42</t>
  </si>
  <si>
    <t>90101</t>
  </si>
  <si>
    <t>Baran Jozef</t>
  </si>
  <si>
    <t>Vladár Juraj</t>
  </si>
  <si>
    <t>Vladár</t>
  </si>
  <si>
    <t>Mlynarovičová 19</t>
  </si>
  <si>
    <t>85103</t>
  </si>
  <si>
    <t>Vinárstvo Triticum s.r.o.</t>
  </si>
  <si>
    <t>Štefunko</t>
  </si>
  <si>
    <t>Hliníková 373</t>
  </si>
  <si>
    <t>Slažák Viliam</t>
  </si>
  <si>
    <t>Švec Miroslav</t>
  </si>
  <si>
    <t>Kolcsár Zoltán</t>
  </si>
  <si>
    <t>Kolcsár</t>
  </si>
  <si>
    <t>Želiar</t>
  </si>
  <si>
    <t>Hudák Jozef</t>
  </si>
  <si>
    <t>Hudák</t>
  </si>
  <si>
    <t>Najväčšia vínna pivnica v Pukanci</t>
  </si>
  <si>
    <t>Rosenberger</t>
  </si>
  <si>
    <t>Škultétyho 5</t>
  </si>
  <si>
    <t>VINHOR</t>
  </si>
  <si>
    <t>90088</t>
  </si>
  <si>
    <t>Sky Group Slovakia</t>
  </si>
  <si>
    <t>Nálepkova 28</t>
  </si>
  <si>
    <t>Piešťany</t>
  </si>
  <si>
    <t>92101</t>
  </si>
  <si>
    <t>Lednárová Ľubica</t>
  </si>
  <si>
    <t>Lednárová</t>
  </si>
  <si>
    <t>Ľubica</t>
  </si>
  <si>
    <t>Kafendova 20</t>
  </si>
  <si>
    <t>Novák Marko</t>
  </si>
  <si>
    <t>Marko</t>
  </si>
  <si>
    <t>Nádaský Dušan</t>
  </si>
  <si>
    <t>Nádaský</t>
  </si>
  <si>
    <t>K&amp;L Real Krakovany s.r.o.</t>
  </si>
  <si>
    <t>Ostrov</t>
  </si>
  <si>
    <t>92201</t>
  </si>
  <si>
    <t>Vaško Pavol</t>
  </si>
  <si>
    <t>Fiero Wine</t>
  </si>
  <si>
    <t>94162</t>
  </si>
  <si>
    <t>SANVIN s.r.o.</t>
  </si>
  <si>
    <t>Petrezsel</t>
  </si>
  <si>
    <t>Attila</t>
  </si>
  <si>
    <t>Vinohradská 19</t>
  </si>
  <si>
    <t>Okoč</t>
  </si>
  <si>
    <t>93028</t>
  </si>
  <si>
    <t>0903733093</t>
  </si>
  <si>
    <t>petrezsel@sanvin.sk</t>
  </si>
  <si>
    <t>Borároš a Šikula</t>
  </si>
  <si>
    <t>Paták Gustáv</t>
  </si>
  <si>
    <t>Paták</t>
  </si>
  <si>
    <t>Gustáv</t>
  </si>
  <si>
    <t>Kalinčiakova 32</t>
  </si>
  <si>
    <t>Strážay František</t>
  </si>
  <si>
    <t>Strážay</t>
  </si>
  <si>
    <t>Hutár Marián</t>
  </si>
  <si>
    <t>Vinas Belica</t>
  </si>
  <si>
    <t>91902</t>
  </si>
  <si>
    <t>Kovil s.r.o.</t>
  </si>
  <si>
    <t>370</t>
  </si>
  <si>
    <t>Moča</t>
  </si>
  <si>
    <t>Augustinič Jaromír</t>
  </si>
  <si>
    <t>Jaromír</t>
  </si>
  <si>
    <t>Vinohradská 53</t>
  </si>
  <si>
    <t>Vipef s.r.o.</t>
  </si>
  <si>
    <t>Fulop</t>
  </si>
  <si>
    <t>Bratislavská 56</t>
  </si>
  <si>
    <t>Doboš Milan</t>
  </si>
  <si>
    <t>Doboš</t>
  </si>
  <si>
    <t>Krajčovič Peter</t>
  </si>
  <si>
    <t>Dzíbela Juraj</t>
  </si>
  <si>
    <t>Dzíbela</t>
  </si>
  <si>
    <t>Štafen Martrin</t>
  </si>
  <si>
    <t>Štafen</t>
  </si>
  <si>
    <t>M.Sch. Trnavského 52</t>
  </si>
  <si>
    <t>Slovák Ľudovít</t>
  </si>
  <si>
    <t>Slovák</t>
  </si>
  <si>
    <t>Demovič Štefan</t>
  </si>
  <si>
    <t>Demovič</t>
  </si>
  <si>
    <t>Bernolákova 8</t>
  </si>
  <si>
    <t>Vinkovič</t>
  </si>
  <si>
    <t>Pezinská 8</t>
  </si>
  <si>
    <t>Pacík Jakub</t>
  </si>
  <si>
    <t>Pacík</t>
  </si>
  <si>
    <t>Jakub</t>
  </si>
  <si>
    <t>Hrčka Marek</t>
  </si>
  <si>
    <t>91925</t>
  </si>
  <si>
    <t>Vinovin</t>
  </si>
  <si>
    <t>Ščepán</t>
  </si>
  <si>
    <t>Peyinská 94</t>
  </si>
  <si>
    <t>0949744981</t>
  </si>
  <si>
    <t>Tomek Miloš</t>
  </si>
  <si>
    <t>Tomek</t>
  </si>
  <si>
    <t>Farská</t>
  </si>
  <si>
    <t>0905739826</t>
  </si>
  <si>
    <t>Vínařství Fasora a synové</t>
  </si>
  <si>
    <t>Fasora</t>
  </si>
  <si>
    <t>Hovorany ČR</t>
  </si>
  <si>
    <t>00420774022763</t>
  </si>
  <si>
    <t>Vinária Novak</t>
  </si>
  <si>
    <t>Novak</t>
  </si>
  <si>
    <t>Štrigova, Chorvátsko</t>
  </si>
  <si>
    <t>Borvin</t>
  </si>
  <si>
    <t>Tabánska 327/10</t>
  </si>
  <si>
    <t>Pivnica Pukanec</t>
  </si>
  <si>
    <t>94911</t>
  </si>
  <si>
    <t>0903419770</t>
  </si>
  <si>
    <t>Žitavské vinice</t>
  </si>
  <si>
    <t>Teplan</t>
  </si>
  <si>
    <t>Hlavná 204</t>
  </si>
  <si>
    <t>Úľany nad Žitavou</t>
  </si>
  <si>
    <t>94103</t>
  </si>
  <si>
    <t>Chateau Topolčianky</t>
  </si>
  <si>
    <t>0905411622</t>
  </si>
  <si>
    <t>Zubaj Ivan</t>
  </si>
  <si>
    <t>Zubaj</t>
  </si>
  <si>
    <t>276</t>
  </si>
  <si>
    <t>0903262269</t>
  </si>
  <si>
    <t>Pozvek Štefan</t>
  </si>
  <si>
    <t>Pozvek</t>
  </si>
  <si>
    <t>Dunjkovec Chorvátsko</t>
  </si>
  <si>
    <t>Štefunko Miroslav</t>
  </si>
  <si>
    <t>Hliníkova 1668/55</t>
  </si>
  <si>
    <t>0907410962</t>
  </si>
  <si>
    <t>Frtus Winery s.r.o.</t>
  </si>
  <si>
    <t>Frtus</t>
  </si>
  <si>
    <t>Pradiarska 3047/3</t>
  </si>
  <si>
    <t>93405</t>
  </si>
  <si>
    <t>0907190709</t>
  </si>
  <si>
    <t>Jankovič Radek</t>
  </si>
  <si>
    <t>Jankovič</t>
  </si>
  <si>
    <t>Poštorná</t>
  </si>
  <si>
    <t>Hrnčírik Miroslav</t>
  </si>
  <si>
    <t>Hrnčírik</t>
  </si>
  <si>
    <t>Hrušky ČR</t>
  </si>
  <si>
    <t>Prát Oto</t>
  </si>
  <si>
    <t>Prát</t>
  </si>
  <si>
    <t>Oto</t>
  </si>
  <si>
    <t>Mutenice ČR</t>
  </si>
  <si>
    <t>Hromek Zdeněk</t>
  </si>
  <si>
    <t>Hromek</t>
  </si>
  <si>
    <t>Břeclav ČR</t>
  </si>
  <si>
    <t>Juva Martin</t>
  </si>
  <si>
    <t>Juva</t>
  </si>
  <si>
    <t>Martrin</t>
  </si>
  <si>
    <t>Týnec, ČR</t>
  </si>
  <si>
    <t>Víno MAHID s.r.o.</t>
  </si>
  <si>
    <t>Hodská 1644</t>
  </si>
  <si>
    <t>Víno Chudý s.r.o.</t>
  </si>
  <si>
    <t>Promitor s.r.o.</t>
  </si>
  <si>
    <t>Matúskovská cesta 1551</t>
  </si>
  <si>
    <t>Čierny pes</t>
  </si>
  <si>
    <t>0905210905</t>
  </si>
  <si>
    <t>Vinárstvo Kovil</t>
  </si>
  <si>
    <t>Bartoš Michal</t>
  </si>
  <si>
    <t>DeGusto Winery</t>
  </si>
  <si>
    <t>Baynach-Reva Bojničky</t>
  </si>
  <si>
    <t>Vinárstvo Navara s.r.o,.</t>
  </si>
  <si>
    <t>Kubic Ondřej nejml.</t>
  </si>
  <si>
    <t>Pacík Antobíb</t>
  </si>
  <si>
    <t>Peško a Schwarz</t>
  </si>
  <si>
    <t>Angel-Wines s,r,o,</t>
  </si>
  <si>
    <t>Brezová 20</t>
  </si>
  <si>
    <t>Želiezovce</t>
  </si>
  <si>
    <t>Macho Jozef</t>
  </si>
  <si>
    <t>Lipár Miroslav</t>
  </si>
  <si>
    <t>Hucovič Daniel</t>
  </si>
  <si>
    <t>Jeruzalemská 4</t>
  </si>
  <si>
    <t>Kakalík Marek</t>
  </si>
  <si>
    <t>Neznámy</t>
  </si>
  <si>
    <t>Neznáme</t>
  </si>
  <si>
    <t>Vinárstvo Radošina</t>
  </si>
  <si>
    <t>Družstevná 109/44</t>
  </si>
  <si>
    <t>Radošina</t>
  </si>
  <si>
    <t>Štrbík Tomáš</t>
  </si>
  <si>
    <t>Štrbík</t>
  </si>
  <si>
    <t>Slnečná 5</t>
  </si>
  <si>
    <t>91934</t>
  </si>
  <si>
    <t>0944272860</t>
  </si>
  <si>
    <t>tstrbik@gmial.com</t>
  </si>
  <si>
    <t>MATAS</t>
  </si>
  <si>
    <t>Maťas</t>
  </si>
  <si>
    <t>Timoradza 139</t>
  </si>
  <si>
    <t>0911405919</t>
  </si>
  <si>
    <t>jano@vinomatas.sk</t>
  </si>
  <si>
    <t>Šuléř</t>
  </si>
  <si>
    <t>Hrádek 156</t>
  </si>
  <si>
    <t>00420-607872858</t>
  </si>
  <si>
    <t>Macho Pavel</t>
  </si>
  <si>
    <t>Macho</t>
  </si>
  <si>
    <t>Športová 352</t>
  </si>
  <si>
    <t>Čataj</t>
  </si>
  <si>
    <t>0903546704</t>
  </si>
  <si>
    <t>marcopalco@gmail.com</t>
  </si>
  <si>
    <t>Ježo Andrej</t>
  </si>
  <si>
    <t>Ježo</t>
  </si>
  <si>
    <t>Seredská 107</t>
  </si>
  <si>
    <t>0907751733</t>
  </si>
  <si>
    <t>jezo.andrej@gnmail.com</t>
  </si>
  <si>
    <t>Bonavin</t>
  </si>
  <si>
    <t>Bogyo</t>
  </si>
  <si>
    <t>Bruty</t>
  </si>
  <si>
    <t>0915943011</t>
  </si>
  <si>
    <t>kbogyo10@gmail.com</t>
  </si>
  <si>
    <t>PD Čachtice</t>
  </si>
  <si>
    <t>Kadlček</t>
  </si>
  <si>
    <t>Družstevná 33</t>
  </si>
  <si>
    <t>Čachtice</t>
  </si>
  <si>
    <t>91621</t>
  </si>
  <si>
    <t>0910339843</t>
  </si>
  <si>
    <t>Agropark Modrany s.r.o.</t>
  </si>
  <si>
    <t>Martanovič</t>
  </si>
  <si>
    <t>Modrany 362</t>
  </si>
  <si>
    <t>94633</t>
  </si>
  <si>
    <t>0905533686</t>
  </si>
  <si>
    <t>Skalmex s.r.o.</t>
  </si>
  <si>
    <t>Bránecký</t>
  </si>
  <si>
    <t>Tehelňa 1984</t>
  </si>
  <si>
    <t>90901</t>
  </si>
  <si>
    <t>Družstevná 44</t>
  </si>
  <si>
    <t>0918198286</t>
  </si>
  <si>
    <t>vinarstvo@pdradosinka.sk</t>
  </si>
  <si>
    <t>Chateau Krakovany</t>
  </si>
  <si>
    <t>Ďurďovič</t>
  </si>
  <si>
    <t>Krakovany</t>
  </si>
  <si>
    <t>Fülöp Andrej</t>
  </si>
  <si>
    <t>Podhorany</t>
  </si>
  <si>
    <t>Sokolníky</t>
  </si>
  <si>
    <t>0910243605</t>
  </si>
  <si>
    <t>Rodina Hrnková</t>
  </si>
  <si>
    <t>Ing. Lukačovič Peter</t>
  </si>
  <si>
    <t>Kpt. Nálepku 718</t>
  </si>
  <si>
    <t>95605</t>
  </si>
  <si>
    <t>0902680722</t>
  </si>
  <si>
    <t>ViaJur s.r.o.</t>
  </si>
  <si>
    <t>Rigan</t>
  </si>
  <si>
    <t>Prostredná 49/13</t>
  </si>
  <si>
    <t>Ďurčovič Imrich</t>
  </si>
  <si>
    <t>Modranská 53</t>
  </si>
  <si>
    <t>0905477271</t>
  </si>
  <si>
    <t>Nagy Ladislav</t>
  </si>
  <si>
    <t>Budmerice 455</t>
  </si>
  <si>
    <t>0905324347</t>
  </si>
  <si>
    <t>Švec Juraj Ing.</t>
  </si>
  <si>
    <t>Čierne Kľačany</t>
  </si>
  <si>
    <t>Drobný Milan</t>
  </si>
  <si>
    <t>Okružná 12</t>
  </si>
  <si>
    <t>0907794736</t>
  </si>
  <si>
    <t>Vinárstvo Brigant s.r.o.</t>
  </si>
  <si>
    <t>Čataj 92</t>
  </si>
  <si>
    <t>0910991875</t>
  </si>
  <si>
    <t>Jaroš Zdeněk</t>
  </si>
  <si>
    <t>Znojmo ČR</t>
  </si>
  <si>
    <t>Smolár Peter</t>
  </si>
  <si>
    <t>Filipovič Pavel</t>
  </si>
  <si>
    <t>Rodinné vinařství Beneš s.r.o.</t>
  </si>
  <si>
    <t>Vinařství Jančálek</t>
  </si>
  <si>
    <t>Moravská Nová Ves</t>
  </si>
  <si>
    <t>Vinařství Enviro</t>
  </si>
  <si>
    <t>Ježková</t>
  </si>
  <si>
    <t>Miroslava</t>
  </si>
  <si>
    <t>Nešpor Zbyněk</t>
  </si>
  <si>
    <t>Nešpor Jan</t>
  </si>
  <si>
    <t>Víno Bona</t>
  </si>
  <si>
    <t>Bóna</t>
  </si>
  <si>
    <t>0911611723</t>
  </si>
  <si>
    <t>Szabo Alexander</t>
  </si>
  <si>
    <t>Školská 3</t>
  </si>
  <si>
    <t>0901724569</t>
  </si>
  <si>
    <t>Vinařství Říha</t>
  </si>
  <si>
    <t>Filipovič Lukáš</t>
  </si>
  <si>
    <t>Filipovič</t>
  </si>
  <si>
    <t>Hlavní 78</t>
  </si>
  <si>
    <t>+420730553940</t>
  </si>
  <si>
    <t>Víno Hugo</t>
  </si>
  <si>
    <t>Černay</t>
  </si>
  <si>
    <t>Ignác</t>
  </si>
  <si>
    <t>Chorvátsky Grob</t>
  </si>
  <si>
    <t>0903760595</t>
  </si>
  <si>
    <t>Vinum Nobile</t>
  </si>
  <si>
    <t>Malé Ripňany</t>
  </si>
  <si>
    <t>0902967166</t>
  </si>
  <si>
    <t>Minarovič Milan</t>
  </si>
  <si>
    <t>Minarovič</t>
  </si>
  <si>
    <t>Kinči Stanislav</t>
  </si>
  <si>
    <t>Kinči</t>
  </si>
  <si>
    <t>Holík Milan</t>
  </si>
  <si>
    <t>Sodoma Vladimír</t>
  </si>
  <si>
    <t>PD Radošinka</t>
  </si>
  <si>
    <t>Veľké Ripňany</t>
  </si>
  <si>
    <t>Patka Marcel</t>
  </si>
  <si>
    <t>Patka</t>
  </si>
  <si>
    <t>Porubec Juliús</t>
  </si>
  <si>
    <t>0908881027</t>
  </si>
  <si>
    <t>Gajdoš Michal</t>
  </si>
  <si>
    <t>Gajdoš</t>
  </si>
  <si>
    <t>0911911522</t>
  </si>
  <si>
    <t>Keseg Jozef</t>
  </si>
  <si>
    <t>0903519280</t>
  </si>
  <si>
    <t>Vinárstvo Predium</t>
  </si>
  <si>
    <t>0917600750</t>
  </si>
  <si>
    <t>Strezenický Milan</t>
  </si>
  <si>
    <t>Strezenický</t>
  </si>
  <si>
    <t>Galaba Ladislav</t>
  </si>
  <si>
    <t>Galaba</t>
  </si>
  <si>
    <t>Klasov</t>
  </si>
  <si>
    <t>0908628079</t>
  </si>
  <si>
    <t>Víno Moza</t>
  </si>
  <si>
    <t>Moza</t>
  </si>
  <si>
    <t>0910827015</t>
  </si>
  <si>
    <t>Hrčka Benian</t>
  </si>
  <si>
    <t>Benian</t>
  </si>
  <si>
    <t>0908844693</t>
  </si>
  <si>
    <t>VinoSiTy</t>
  </si>
  <si>
    <t>Jerguš</t>
  </si>
  <si>
    <t>0918424252</t>
  </si>
  <si>
    <t>Shebo Winery a.s.</t>
  </si>
  <si>
    <t>0911597020</t>
  </si>
  <si>
    <t>Střádala Milan</t>
  </si>
  <si>
    <t>Střádala</t>
  </si>
  <si>
    <t>Mezey &amp; Kovalík s.r.o.</t>
  </si>
  <si>
    <t>Mezey</t>
  </si>
  <si>
    <t>0905583150</t>
  </si>
  <si>
    <t>Buček Marián</t>
  </si>
  <si>
    <t>ID_Odroda</t>
  </si>
  <si>
    <t>Odroda</t>
  </si>
  <si>
    <t>prívlastok</t>
  </si>
  <si>
    <t>Aurelius</t>
  </si>
  <si>
    <t>Devín</t>
  </si>
  <si>
    <t>Dievčie hrozno</t>
  </si>
  <si>
    <t>Chardonnay</t>
  </si>
  <si>
    <t>Chenin blanc</t>
  </si>
  <si>
    <t>Irsai Oliver</t>
  </si>
  <si>
    <t>Kerner</t>
  </si>
  <si>
    <t>Lena</t>
  </si>
  <si>
    <t>Lipovina</t>
  </si>
  <si>
    <t>Malverina</t>
  </si>
  <si>
    <t>Muškát moravský</t>
  </si>
  <si>
    <t>Muškát Ottonel</t>
  </si>
  <si>
    <t>Muškát žltý</t>
  </si>
  <si>
    <t>Müller Thurgau</t>
  </si>
  <si>
    <t>Neuburgské</t>
  </si>
  <si>
    <t>Pálava</t>
  </si>
  <si>
    <t>Rulandské biele</t>
  </si>
  <si>
    <t>Rulandské šedé</t>
  </si>
  <si>
    <t>Rizling rýnsky</t>
  </si>
  <si>
    <t>Rizling vlašský</t>
  </si>
  <si>
    <t>Sauvignon</t>
  </si>
  <si>
    <t>Semillon</t>
  </si>
  <si>
    <t>Silvánské červené</t>
  </si>
  <si>
    <t>Silvánske zelené</t>
  </si>
  <si>
    <t>Tramín červený</t>
  </si>
  <si>
    <t>Veltlínske červené skoré</t>
  </si>
  <si>
    <t>Veltlínske zelené</t>
  </si>
  <si>
    <t>Feteasca regala - Pesecká leánka</t>
  </si>
  <si>
    <t>Paves</t>
  </si>
  <si>
    <t>Sauvignon super</t>
  </si>
  <si>
    <t>President Cuvée</t>
  </si>
  <si>
    <t>Tokajský furmint</t>
  </si>
  <si>
    <t>Alibernet</t>
  </si>
  <si>
    <t>André</t>
  </si>
  <si>
    <t>Ariana</t>
  </si>
  <si>
    <t>Barbera</t>
  </si>
  <si>
    <t>Cabernet Moravia</t>
  </si>
  <si>
    <t>Cabernet Sauvignon</t>
  </si>
  <si>
    <t>Dunaj</t>
  </si>
  <si>
    <t>Frankovka modrá</t>
  </si>
  <si>
    <t>Grenache noir</t>
  </si>
  <si>
    <t>Merlot</t>
  </si>
  <si>
    <t>Malbec</t>
  </si>
  <si>
    <t>Modrý Portugal</t>
  </si>
  <si>
    <t>Monastrell</t>
  </si>
  <si>
    <t>Nebbiolo</t>
  </si>
  <si>
    <t>Neronet</t>
  </si>
  <si>
    <t>Rulandské modré</t>
  </si>
  <si>
    <t>Sangiovese</t>
  </si>
  <si>
    <t>Svätovavrinecké</t>
  </si>
  <si>
    <t>Syrah</t>
  </si>
  <si>
    <t>Tempranillo</t>
  </si>
  <si>
    <t>Zinfandel</t>
  </si>
  <si>
    <t>Zweigeltrebe</t>
  </si>
  <si>
    <t>Gamay</t>
  </si>
  <si>
    <t>Dornfelder</t>
  </si>
  <si>
    <t>Značkové víno biele</t>
  </si>
  <si>
    <t>Značkové víno červené</t>
  </si>
  <si>
    <t>Značkové víno ružové</t>
  </si>
  <si>
    <t>Aromína</t>
  </si>
  <si>
    <t>Domina</t>
  </si>
  <si>
    <t>Bacchus</t>
  </si>
  <si>
    <t>Tokajské samorodé</t>
  </si>
  <si>
    <t>Tokajský výber</t>
  </si>
  <si>
    <t>Rudava</t>
  </si>
  <si>
    <t>Bouvier</t>
  </si>
  <si>
    <t>Zeta</t>
  </si>
  <si>
    <t>Svatojurský muškátel</t>
  </si>
  <si>
    <t>Blauburger</t>
  </si>
  <si>
    <t>Hibernal</t>
  </si>
  <si>
    <t>Milia</t>
  </si>
  <si>
    <t>Noria</t>
  </si>
  <si>
    <t>Semling</t>
  </si>
  <si>
    <t>Isabela</t>
  </si>
  <si>
    <t>Hron</t>
  </si>
  <si>
    <t>Váh</t>
  </si>
  <si>
    <t>Chrupka červená</t>
  </si>
  <si>
    <t>Breslava</t>
  </si>
  <si>
    <t>Rosa</t>
  </si>
  <si>
    <t>Nitria</t>
  </si>
  <si>
    <t>Torysa</t>
  </si>
  <si>
    <t>Kryštál</t>
  </si>
  <si>
    <t>Cabernet Franc</t>
  </si>
  <si>
    <t>Šumivé</t>
  </si>
  <si>
    <t>Rimava</t>
  </si>
  <si>
    <t>Cserszegi Fuszeres</t>
  </si>
  <si>
    <t>Furmint</t>
  </si>
  <si>
    <t>Bianca</t>
  </si>
  <si>
    <t>Inzuchta</t>
  </si>
  <si>
    <t>Rubinet</t>
  </si>
  <si>
    <t>Hetera</t>
  </si>
  <si>
    <t>Acolon</t>
  </si>
  <si>
    <t>Cabernet Cortis</t>
  </si>
  <si>
    <t>Rulanka</t>
  </si>
  <si>
    <t>Cyrifandel červený</t>
  </si>
  <si>
    <t>Skalický rubín</t>
  </si>
  <si>
    <t>Regent</t>
  </si>
  <si>
    <t>Cabernet Jura</t>
  </si>
  <si>
    <t>Rizling korenistý</t>
  </si>
  <si>
    <t>Castets</t>
  </si>
  <si>
    <t>Chrupka biela</t>
  </si>
  <si>
    <t>Riesling</t>
  </si>
  <si>
    <t>Saphira</t>
  </si>
  <si>
    <t>Cabernet Dorsa</t>
  </si>
  <si>
    <t>Vystavovatel</t>
  </si>
  <si>
    <t>Hodnotenie</t>
  </si>
  <si>
    <t>Bez</t>
  </si>
  <si>
    <t/>
  </si>
  <si>
    <t>ZM</t>
  </si>
  <si>
    <t>BM</t>
  </si>
  <si>
    <t>SM</t>
  </si>
  <si>
    <t>Cislo vzorky</t>
  </si>
  <si>
    <t>Komisia</t>
  </si>
  <si>
    <t>Poznamka</t>
  </si>
  <si>
    <t>Rocnik</t>
  </si>
  <si>
    <t>Kategoria</t>
  </si>
  <si>
    <t>Farba</t>
  </si>
  <si>
    <t>Body</t>
  </si>
  <si>
    <t>Ocenenie</t>
  </si>
  <si>
    <t>Privlastok</t>
  </si>
  <si>
    <t>Sampion</t>
  </si>
  <si>
    <t>Medaila</t>
  </si>
  <si>
    <t>Vystavovatel-obec</t>
  </si>
  <si>
    <t>Row Labels</t>
  </si>
  <si>
    <t>Grand Total</t>
  </si>
  <si>
    <t>Count of Cislo vzorky</t>
  </si>
  <si>
    <t>(Multiple Items)</t>
  </si>
  <si>
    <t>Sum of Body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</si>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</sst>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charset val="238"/>
    </font>
    <font>
      <sz val="8"/>
      <color rgb="FF000000"/>
      <name val="MS Sans Serif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3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azo, Dusan" refreshedDate="44664.558547106484" createdVersion="7" refreshedVersion="7" minRefreshableVersion="3" recordCount="481" xr:uid="{3ADA3C6E-E246-498C-A5F2-2ED76D362EB9}">
  <cacheSource type="worksheet">
    <worksheetSource ref="A1:O1048576" sheet="T_Zber"/>
  </cacheSource>
  <cacheFields count="15">
    <cacheField name="Cislo vzorky" numFmtId="0">
      <sharedItems containsString="0" containsBlank="1" containsNumber="1" containsInteger="1" minValue="1" maxValue="480" count="480">
        <n v="398"/>
        <n v="74"/>
        <n v="48"/>
        <n v="8"/>
        <n v="250"/>
        <n v="355"/>
        <n v="105"/>
        <n v="167"/>
        <n v="433"/>
        <n v="381"/>
        <n v="474"/>
        <n v="1"/>
        <n v="175"/>
        <n v="186"/>
        <n v="205"/>
        <n v="320"/>
        <n v="324"/>
        <n v="449"/>
        <n v="80"/>
        <n v="104"/>
        <n v="143"/>
        <n v="153"/>
        <n v="164"/>
        <n v="216"/>
        <n v="229"/>
        <n v="252"/>
        <n v="345"/>
        <n v="404"/>
        <n v="331"/>
        <n v="130"/>
        <n v="158"/>
        <n v="170"/>
        <n v="197"/>
        <n v="203"/>
        <n v="220"/>
        <n v="233"/>
        <n v="242"/>
        <n v="278"/>
        <n v="408"/>
        <n v="424"/>
        <n v="435"/>
        <n v="465"/>
        <n v="11"/>
        <n v="25"/>
        <n v="46"/>
        <n v="55"/>
        <n v="76"/>
        <n v="92"/>
        <n v="100"/>
        <n v="123"/>
        <n v="128"/>
        <n v="163"/>
        <n v="182"/>
        <n v="183"/>
        <n v="221"/>
        <n v="241"/>
        <n v="243"/>
        <n v="288"/>
        <n v="340"/>
        <n v="343"/>
        <n v="354"/>
        <n v="387"/>
        <n v="390"/>
        <n v="395"/>
        <n v="399"/>
        <n v="412"/>
        <n v="342"/>
        <n v="439"/>
        <n v="127"/>
        <n v="403"/>
        <n v="413"/>
        <n v="83"/>
        <n v="240"/>
        <n v="317"/>
        <n v="418"/>
        <n v="427"/>
        <n v="448"/>
        <n v="470"/>
        <n v="479"/>
        <n v="30"/>
        <n v="47"/>
        <n v="88"/>
        <n v="212"/>
        <n v="224"/>
        <n v="253"/>
        <n v="316"/>
        <n v="365"/>
        <n v="366"/>
        <n v="432"/>
        <n v="64"/>
        <n v="109"/>
        <n v="141"/>
        <n v="166"/>
        <n v="200"/>
        <n v="202"/>
        <n v="217"/>
        <n v="227"/>
        <n v="333"/>
        <n v="338"/>
        <n v="339"/>
        <n v="431"/>
        <n v="460"/>
        <n v="39"/>
        <n v="65"/>
        <n v="71"/>
        <n v="78"/>
        <n v="98"/>
        <n v="106"/>
        <n v="114"/>
        <n v="138"/>
        <n v="190"/>
        <n v="230"/>
        <n v="294"/>
        <n v="314"/>
        <n v="351"/>
        <n v="400"/>
        <n v="407"/>
        <n v="430"/>
        <n v="464"/>
        <n v="480"/>
        <n v="14"/>
        <n v="38"/>
        <n v="75"/>
        <n v="135"/>
        <n v="149"/>
        <n v="189"/>
        <n v="194"/>
        <n v="223"/>
        <n v="239"/>
        <n v="245"/>
        <n v="248"/>
        <n v="254"/>
        <n v="267"/>
        <n v="305"/>
        <n v="337"/>
        <n v="344"/>
        <n v="346"/>
        <n v="420"/>
        <n v="429"/>
        <n v="434"/>
        <n v="476"/>
        <n v="77"/>
        <n v="120"/>
        <n v="131"/>
        <n v="171"/>
        <n v="172"/>
        <n v="187"/>
        <n v="193"/>
        <n v="196"/>
        <n v="211"/>
        <n v="214"/>
        <n v="238"/>
        <n v="259"/>
        <n v="275"/>
        <n v="295"/>
        <n v="304"/>
        <n v="318"/>
        <n v="334"/>
        <n v="384"/>
        <n v="401"/>
        <n v="410"/>
        <n v="416"/>
        <n v="436"/>
        <n v="455"/>
        <n v="3"/>
        <n v="12"/>
        <n v="22"/>
        <n v="31"/>
        <n v="66"/>
        <n v="82"/>
        <n v="89"/>
        <n v="99"/>
        <n v="162"/>
        <n v="269"/>
        <n v="302"/>
        <n v="322"/>
        <n v="341"/>
        <n v="394"/>
        <n v="397"/>
        <n v="406"/>
        <n v="475"/>
        <n v="7"/>
        <n v="9"/>
        <n v="41"/>
        <n v="95"/>
        <n v="145"/>
        <n v="177"/>
        <n v="188"/>
        <n v="191"/>
        <n v="195"/>
        <n v="201"/>
        <n v="213"/>
        <n v="265"/>
        <n v="266"/>
        <n v="306"/>
        <n v="360"/>
        <n v="364"/>
        <n v="396"/>
        <n v="463"/>
        <n v="34"/>
        <n v="44"/>
        <n v="87"/>
        <n v="94"/>
        <n v="97"/>
        <n v="122"/>
        <n v="140"/>
        <n v="173"/>
        <n v="228"/>
        <n v="247"/>
        <n v="249"/>
        <n v="296"/>
        <n v="298"/>
        <n v="299"/>
        <n v="300"/>
        <n v="325"/>
        <n v="415"/>
        <n v="447"/>
        <n v="33"/>
        <n v="63"/>
        <n v="68"/>
        <n v="70"/>
        <n v="72"/>
        <n v="73"/>
        <n v="81"/>
        <n v="116"/>
        <n v="126"/>
        <n v="133"/>
        <n v="157"/>
        <n v="159"/>
        <n v="178"/>
        <n v="181"/>
        <n v="231"/>
        <n v="287"/>
        <n v="330"/>
        <n v="335"/>
        <n v="352"/>
        <n v="385"/>
        <n v="389"/>
        <n v="456"/>
        <n v="462"/>
        <n v="20"/>
        <n v="42"/>
        <n v="285"/>
        <n v="286"/>
        <n v="311"/>
        <n v="349"/>
        <n v="402"/>
        <n v="428"/>
        <n v="40"/>
        <n v="113"/>
        <n v="161"/>
        <n v="174"/>
        <n v="184"/>
        <n v="219"/>
        <n v="268"/>
        <n v="271"/>
        <n v="272"/>
        <n v="332"/>
        <n v="336"/>
        <n v="358"/>
        <n v="391"/>
        <n v="417"/>
        <n v="453"/>
        <n v="36"/>
        <n v="79"/>
        <n v="107"/>
        <n v="111"/>
        <n v="124"/>
        <n v="125"/>
        <n v="129"/>
        <n v="146"/>
        <n v="148"/>
        <n v="198"/>
        <n v="232"/>
        <n v="256"/>
        <n v="292"/>
        <n v="297"/>
        <n v="328"/>
        <n v="369"/>
        <n v="423"/>
        <n v="437"/>
        <n v="440"/>
        <n v="459"/>
        <n v="50"/>
        <n v="54"/>
        <n v="67"/>
        <n v="93"/>
        <n v="101"/>
        <n v="179"/>
        <n v="192"/>
        <n v="258"/>
        <n v="348"/>
        <n v="357"/>
        <n v="359"/>
        <n v="367"/>
        <n v="409"/>
        <n v="414"/>
        <n v="469"/>
        <n v="18"/>
        <n v="32"/>
        <n v="37"/>
        <n v="43"/>
        <n v="60"/>
        <n v="160"/>
        <n v="226"/>
        <n v="244"/>
        <n v="301"/>
        <n v="307"/>
        <n v="308"/>
        <n v="319"/>
        <n v="376"/>
        <n v="382"/>
        <n v="478"/>
        <n v="23"/>
        <n v="45"/>
        <n v="115"/>
        <n v="121"/>
        <n v="134"/>
        <n v="147"/>
        <n v="150"/>
        <n v="154"/>
        <n v="165"/>
        <n v="176"/>
        <n v="185"/>
        <n v="199"/>
        <n v="225"/>
        <n v="251"/>
        <n v="347"/>
        <n v="361"/>
        <n v="371"/>
        <n v="386"/>
        <n v="388"/>
        <n v="393"/>
        <n v="467"/>
        <n v="59"/>
        <n v="61"/>
        <n v="180"/>
        <n v="207"/>
        <n v="208"/>
        <n v="246"/>
        <n v="260"/>
        <n v="263"/>
        <n v="356"/>
        <n v="362"/>
        <n v="380"/>
        <n v="411"/>
        <n v="419"/>
        <n v="421"/>
        <n v="452"/>
        <n v="5"/>
        <n v="16"/>
        <n v="53"/>
        <n v="103"/>
        <n v="155"/>
        <n v="168"/>
        <n v="204"/>
        <n v="209"/>
        <n v="235"/>
        <n v="327"/>
        <n v="363"/>
        <n v="373"/>
        <n v="377"/>
        <n v="405"/>
        <n v="473"/>
        <n v="86"/>
        <n v="90"/>
        <n v="96"/>
        <n v="139"/>
        <n v="425"/>
        <n v="458"/>
        <n v="17"/>
        <n v="19"/>
        <n v="51"/>
        <n v="152"/>
        <n v="368"/>
        <n v="426"/>
        <n v="21"/>
        <n v="24"/>
        <n v="27"/>
        <n v="58"/>
        <n v="62"/>
        <n v="112"/>
        <n v="261"/>
        <n v="281"/>
        <n v="291"/>
        <n v="303"/>
        <n v="353"/>
        <n v="444"/>
        <n v="461"/>
        <n v="471"/>
        <n v="2"/>
        <n v="10"/>
        <n v="26"/>
        <n v="35"/>
        <n v="84"/>
        <n v="110"/>
        <n v="218"/>
        <n v="255"/>
        <n v="270"/>
        <n v="279"/>
        <n v="280"/>
        <n v="284"/>
        <n v="289"/>
        <n v="350"/>
        <n v="372"/>
        <n v="378"/>
        <n v="457"/>
        <n v="13"/>
        <n v="52"/>
        <n v="108"/>
        <n v="136"/>
        <n v="137"/>
        <n v="374"/>
        <n v="438"/>
        <n v="442"/>
        <n v="4"/>
        <n v="142"/>
        <n v="264"/>
        <n v="282"/>
        <n v="293"/>
        <n v="321"/>
        <n v="450"/>
        <n v="102"/>
        <n v="151"/>
        <n v="156"/>
        <n v="310"/>
        <n v="370"/>
        <n v="6"/>
        <n v="210"/>
        <n v="215"/>
        <n v="312"/>
        <n v="315"/>
        <n v="379"/>
        <n v="49"/>
        <n v="91"/>
        <n v="237"/>
        <n v="309"/>
        <n v="313"/>
        <n v="383"/>
        <n v="446"/>
        <n v="477"/>
        <n v="29"/>
        <n v="85"/>
        <n v="276"/>
        <n v="375"/>
        <n v="57"/>
        <n v="144"/>
        <n v="206"/>
        <n v="222"/>
        <n v="277"/>
        <n v="283"/>
        <n v="323"/>
        <n v="422"/>
        <n v="451"/>
        <n v="28"/>
        <n v="262"/>
        <n v="273"/>
        <n v="56"/>
        <n v="15"/>
        <n v="69"/>
        <n v="329"/>
        <n v="445"/>
        <n v="468"/>
        <n v="326"/>
        <n v="392"/>
        <n v="443"/>
        <n v="472"/>
        <n v="119"/>
        <n v="441"/>
        <n v="234"/>
        <n v="466"/>
        <n v="117"/>
        <n v="274"/>
        <n v="118"/>
        <n v="169"/>
        <n v="454"/>
        <n v="236"/>
        <n v="257"/>
        <n v="290"/>
        <m/>
      </sharedItems>
    </cacheField>
    <cacheField name="ID_vystavovatel" numFmtId="0">
      <sharedItems containsString="0" containsBlank="1" containsNumber="1" containsInteger="1" minValue="11" maxValue="774"/>
    </cacheField>
    <cacheField name="ID_Odrody" numFmtId="0">
      <sharedItems containsString="0" containsBlank="1" containsNumber="1" containsInteger="1" minValue="1" maxValue="106"/>
    </cacheField>
    <cacheField name="Vystavovatel" numFmtId="0">
      <sharedItems containsBlank="1" count="118">
        <s v="Cintavý a Pisarčík"/>
        <s v="Víno Černý"/>
        <s v="Juva Martin"/>
        <s v="Vinárstvo Korbáš s.r.o."/>
        <s v="Víno Masaryk s.r.o."/>
        <s v="Baynach-Reva Bojničky"/>
        <s v="Vitis Pezinok s.r.o."/>
        <s v="Frtus Winery s.r.o."/>
        <s v="Shebo Winery a.s."/>
        <s v="Wine-L s.r.o."/>
        <s v="Holka Andrej"/>
        <s v="Víno Bona"/>
        <s v="Vino Nichta"/>
        <s v="Vinárstvo Sadloň Michal"/>
        <s v="Pivnica Radošina"/>
        <s v="Fondrk Miroslav"/>
        <s v="Čavojský Richard"/>
        <s v="Novák Miroslav"/>
        <s v="Hubert J.E sro"/>
        <s v="Víno Belko"/>
        <s v="Valenta Vladimír Ing."/>
        <s v="Kollár Peter"/>
        <s v="Bohuš Dušan"/>
        <s v="Agropark Modrany s.r.o."/>
        <s v="Vinárstvo Triticum s.r.o."/>
        <s v="Víno Moza"/>
        <s v="Vinum Nobile"/>
        <s v="Kinči Stanislav"/>
        <s v="Villa Vino Rača a.s."/>
        <s v="Šulan Pavol"/>
        <s v="Vaško František Ing"/>
        <s v="Kusý Miloš"/>
        <s v="PD Radošinka"/>
        <s v="Víno Mrva Stanko s.r.o"/>
        <s v="Hermanský Štefan"/>
        <s v="Pápay Peter"/>
        <s v="Vinárstvo Navara s.r.o,."/>
        <s v="Víno Majo"/>
        <s v="Smolár Peter"/>
        <s v="Konyárik Pavel"/>
        <s v="Víno Hugo"/>
        <s v="Muráni Martin"/>
        <s v="Ján Janušík-Víno Jano"/>
        <s v="Víno Matyšák,s.r.o"/>
        <s v="Slažák Tomáš"/>
        <s v="Vinarske závody Topolčianky"/>
        <s v="Angel-Wines s,r,o,"/>
        <s v="VinoSiTy"/>
        <s v="Ulrichvino"/>
        <s v="Pegas"/>
        <s v="Čierny pes"/>
        <s v="Terra Parna"/>
        <s v="Trnovec Ladislav"/>
        <s v="Kubic Ondřej"/>
        <s v="Borároš a Šikula"/>
        <s v="Buček Marián"/>
        <s v="Filipovič Lukáš"/>
        <s v="Demovič Štefan"/>
        <s v="Mikuš Marek"/>
        <s v="Krutý Anton"/>
        <s v="Vinárstvo Predium"/>
        <s v="Strezenický Milan"/>
        <s v="Krajčovič Ján"/>
        <s v="Janík Daniel"/>
        <s v="Hrčka Pavol"/>
        <s v="Sodoma Miloslav"/>
        <s v="Pereg"/>
        <s v="Najväčšia vínna pivnica v Pukanci"/>
        <s v="Čapičík Ivan"/>
        <s v="Nádaský Dušan"/>
        <s v="Lukačovič Ladislav"/>
        <s v="Víno Levice s. r.o."/>
        <s v="Štiglic-VZ Modra"/>
        <s v="Rodina Hrnková"/>
        <s v="PD Dechtice"/>
        <s v="Střádala Milan"/>
        <s v="Pútec Branislav"/>
        <s v="Hucovič Daniel"/>
        <s v="Hrnčírik Miroslav"/>
        <s v="Čambalová"/>
        <s v="Nešpor Zbyněk"/>
        <s v="Selnekovič Adrian"/>
        <s v="Novák Marko"/>
        <s v="Mrva Rastislav Ing."/>
        <s v="Mezey &amp; Kovalík s.r.o."/>
        <s v="Vinárstvo Marián Bočko"/>
        <s v="Švec Branislav"/>
        <s v="Koporec Pavol"/>
        <s v="Nagy Ladislav"/>
        <s v="Šmidovič Vlasto"/>
        <s v="Vinařství Říha"/>
        <s v="Uhnák Jozef"/>
        <s v="Gajdoš Michal"/>
        <s v="Galaba Ladislav"/>
        <s v="Hrčka Benian"/>
        <s v="Blažek Peter"/>
        <s v="Sodoma Vladimír"/>
        <s v="Moravčík Milan Ing."/>
        <s v="Matocha František"/>
        <s v="Minarovič Milan"/>
        <s v="Krajčovič Peter"/>
        <s v="Szabo Alexander"/>
        <s v="Szabo Jozef"/>
        <s v="Tomek Miloš"/>
        <s v="Tomovič Peter"/>
        <s v="Trenčéni"/>
        <s v="Slažák Viliam"/>
        <s v="Švec Anton"/>
        <s v="Janík Pavol Ing."/>
        <s v="Patka Marcel"/>
        <s v="Keseg Jozef"/>
        <s v="Holík Milan"/>
        <s v="Tomovič Michal"/>
        <s v="Heger Marián"/>
        <s v="Hudák Jozef"/>
        <s v="Valkovič František Ing."/>
        <s v="Porubec Juliús"/>
        <m/>
      </sharedItems>
    </cacheField>
    <cacheField name="Vystavovatel-obec" numFmtId="0">
      <sharedItems containsBlank="1" count="59">
        <s v="Viničné"/>
        <s v="Hlohovec"/>
        <s v="Týnec, ČR"/>
        <s v="Bernolákovo"/>
        <s v="Skalica"/>
        <s v="Bojničky"/>
        <s v="Pezinok"/>
        <s v="Levice"/>
        <s v="Modra"/>
        <s v="Trnava"/>
        <s v="Veľký Biel"/>
        <s v="Čajkov 71"/>
        <s v="Limbach"/>
        <s v="Sereď"/>
        <s v="Tomášov"/>
        <s v="Zeleneč"/>
        <s v="Horné Orešany"/>
        <s v="Bratislava-Vajnory"/>
        <s v="Bratislava"/>
        <s v="Opoj"/>
        <s v="Modrany 362"/>
        <s v="Vráble"/>
        <s v="Klasov"/>
        <s v="Malé Ripňany"/>
        <s v="Rybník"/>
        <s v="Bratislava-Rača"/>
        <s v="Ružindol"/>
        <s v="Križovany 366"/>
        <s v="Križovany 375"/>
        <s v="Veľké Ripňany"/>
        <s v="Modranka"/>
        <s v="Hrušky ČR"/>
        <s v="Hrádek, ČR"/>
        <s v="Chorvátsky Grob"/>
        <s v="Čajkov"/>
        <s v="Nemčiňany"/>
        <s v="Topolčianky"/>
        <s v="Želiezovce"/>
        <s v="Častá"/>
        <s v="Boleráz"/>
        <s v="Suchá nad Parnou"/>
        <s v="Nitra"/>
        <s v="Vinosady"/>
        <s v="Križovany"/>
        <s v="Modra-Kráľová"/>
        <s v="Jarok"/>
        <s v="Dechtice"/>
        <s v="Majcichov"/>
        <s v="Budmerice"/>
        <s v="Hrnčiarovce"/>
        <s v="Šenkvice"/>
        <s v="Zeleneč 544"/>
        <s v="Budmerice 455"/>
        <s v="Šúrovce"/>
        <s v="Cífer"/>
        <s v="Malé Kozmálovce"/>
        <s v="Nemčiňany 141"/>
        <s v="Malé Vozokany"/>
        <m/>
      </sharedItems>
    </cacheField>
    <cacheField name="Odroda" numFmtId="0">
      <sharedItems containsBlank="1"/>
    </cacheField>
    <cacheField name="Privlastok" numFmtId="0">
      <sharedItems containsBlank="1"/>
    </cacheField>
    <cacheField name="Rocnik" numFmtId="0">
      <sharedItems containsBlank="1"/>
    </cacheField>
    <cacheField name="Kategoria" numFmtId="0">
      <sharedItems containsBlank="1"/>
    </cacheField>
    <cacheField name="Farba" numFmtId="0">
      <sharedItems containsBlank="1"/>
    </cacheField>
    <cacheField name="Body" numFmtId="0">
      <sharedItems containsString="0" containsBlank="1" containsNumber="1" minValue="64.67" maxValue="92"/>
    </cacheField>
    <cacheField name="Medaila" numFmtId="0">
      <sharedItems containsBlank="1"/>
    </cacheField>
    <cacheField name="Ocenenie" numFmtId="0">
      <sharedItems containsBlank="1"/>
    </cacheField>
    <cacheField name="Poznamka" numFmtId="0">
      <sharedItems containsBlank="1"/>
    </cacheField>
    <cacheField name="Komisia" numFmtId="0">
      <sharedItems containsString="0" containsBlank="1" containsNumber="1" containsInteger="1" minValue="0" maxValue="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">
  <r>
    <x v="0"/>
    <n v="287"/>
    <n v="28"/>
    <x v="0"/>
    <x v="0"/>
    <s v="Feteasca regala - Pesecká leánka"/>
    <s v="SV"/>
    <s v="2018"/>
    <s v="VII.SL"/>
    <s v="Biele"/>
    <n v="92"/>
    <s v="ZM"/>
    <s v="Sampion"/>
    <s v="Barrique"/>
    <n v="11"/>
  </r>
  <r>
    <x v="1"/>
    <n v="475"/>
    <n v="18"/>
    <x v="1"/>
    <x v="1"/>
    <s v="Rulandské šedé"/>
    <s v="NZ"/>
    <s v="2021"/>
    <s v="II.BP"/>
    <s v="Biele"/>
    <n v="91.33"/>
    <s v="ZM"/>
    <s v="Sampion"/>
    <m/>
    <n v="7"/>
  </r>
  <r>
    <x v="2"/>
    <n v="700"/>
    <n v="105"/>
    <x v="2"/>
    <x v="2"/>
    <s v="Saphira"/>
    <s v="VzH"/>
    <s v="2021"/>
    <s v="II.BP"/>
    <s v="Biele"/>
    <n v="91"/>
    <s v="ZM"/>
    <m/>
    <m/>
    <n v="7"/>
  </r>
  <r>
    <x v="3"/>
    <n v="591"/>
    <n v="19"/>
    <x v="3"/>
    <x v="3"/>
    <s v="Rizling rýnsky"/>
    <s v="BV"/>
    <s v="2017"/>
    <s v="II.BP"/>
    <s v="Biele"/>
    <n v="90.33"/>
    <s v="ZM"/>
    <m/>
    <m/>
    <n v="6"/>
  </r>
  <r>
    <x v="4"/>
    <n v="119"/>
    <n v="39"/>
    <x v="4"/>
    <x v="4"/>
    <s v="Dunaj"/>
    <s v="HV"/>
    <s v="2018"/>
    <s v="V.Č"/>
    <s v="Červené"/>
    <n v="90.33"/>
    <s v="ZM"/>
    <m/>
    <m/>
    <n v="10"/>
  </r>
  <r>
    <x v="5"/>
    <n v="708"/>
    <n v="21"/>
    <x v="5"/>
    <x v="5"/>
    <s v="Sauvignon"/>
    <s v="NZ"/>
    <s v="2021"/>
    <s v="IB.BS"/>
    <s v="Biele"/>
    <n v="90.33"/>
    <s v="ZM"/>
    <m/>
    <m/>
    <n v="5"/>
  </r>
  <r>
    <x v="6"/>
    <n v="391"/>
    <n v="19"/>
    <x v="6"/>
    <x v="6"/>
    <s v="Rizling rýnsky"/>
    <s v="NZ"/>
    <s v="2019"/>
    <s v="IA.BS"/>
    <s v="Biele"/>
    <n v="90"/>
    <s v="ZM"/>
    <m/>
    <s v="Poézia"/>
    <n v="1"/>
  </r>
  <r>
    <x v="7"/>
    <n v="695"/>
    <n v="77"/>
    <x v="7"/>
    <x v="7"/>
    <s v="Hron"/>
    <s v="Akost"/>
    <s v="2021"/>
    <s v="IV.RP"/>
    <s v="Ružové"/>
    <n v="90"/>
    <s v="ZM"/>
    <s v="Sampion"/>
    <m/>
    <n v="8"/>
  </r>
  <r>
    <x v="8"/>
    <n v="771"/>
    <n v="21"/>
    <x v="8"/>
    <x v="8"/>
    <s v="Sauvignon"/>
    <s v="NZ"/>
    <s v="2021"/>
    <s v="IA.BS"/>
    <s v="Biele"/>
    <n v="90"/>
    <s v="ZM"/>
    <s v="Sampion"/>
    <m/>
    <n v="1"/>
  </r>
  <r>
    <x v="9"/>
    <n v="623"/>
    <n v="18"/>
    <x v="9"/>
    <x v="6"/>
    <s v="Rulandské šedé"/>
    <s v="Akost"/>
    <s v="2021"/>
    <s v="II.BP"/>
    <s v="Biele"/>
    <n v="89.33"/>
    <s v="ZM"/>
    <m/>
    <m/>
    <n v="7"/>
  </r>
  <r>
    <x v="10"/>
    <n v="140"/>
    <n v="104"/>
    <x v="10"/>
    <x v="9"/>
    <s v="Riesling"/>
    <s v="NZ"/>
    <s v="2021"/>
    <s v="IB.BS"/>
    <s v="Biele"/>
    <n v="89.33"/>
    <s v="ZM"/>
    <m/>
    <m/>
    <n v="3"/>
  </r>
  <r>
    <x v="11"/>
    <n v="750"/>
    <n v="16"/>
    <x v="11"/>
    <x v="10"/>
    <s v="Pálava"/>
    <s v="Akost"/>
    <s v="2021"/>
    <s v="II.BP"/>
    <s v="Biele"/>
    <n v="89"/>
    <s v="ZM"/>
    <m/>
    <m/>
    <n v="7"/>
  </r>
  <r>
    <x v="12"/>
    <n v="517"/>
    <n v="4"/>
    <x v="12"/>
    <x v="11"/>
    <s v="Chardonnay"/>
    <s v="Akost"/>
    <s v="2021"/>
    <s v="IB.BS"/>
    <s v="Biele"/>
    <n v="89"/>
    <s v="ZM"/>
    <s v="Sampion"/>
    <m/>
    <n v="2"/>
  </r>
  <r>
    <x v="13"/>
    <n v="137"/>
    <n v="4"/>
    <x v="13"/>
    <x v="12"/>
    <s v="Chardonnay"/>
    <s v="SV"/>
    <s v="2018"/>
    <s v="VII.SL"/>
    <s v="Biele"/>
    <n v="89"/>
    <s v="ZM"/>
    <m/>
    <m/>
    <n v="11"/>
  </r>
  <r>
    <x v="14"/>
    <n v="247"/>
    <n v="48"/>
    <x v="14"/>
    <x v="13"/>
    <s v="Rulandské modré"/>
    <s v="VzH"/>
    <s v="2018"/>
    <s v="V.Č"/>
    <s v="Červené"/>
    <n v="89"/>
    <s v="ZM"/>
    <m/>
    <m/>
    <n v="11"/>
  </r>
  <r>
    <x v="15"/>
    <n v="639"/>
    <n v="38"/>
    <x v="15"/>
    <x v="14"/>
    <s v="Cabernet Sauvignon"/>
    <s v="Akost"/>
    <s v="2015"/>
    <s v="V.Č"/>
    <s v="Červené"/>
    <n v="89"/>
    <s v="ZM"/>
    <s v="Sampion"/>
    <s v="Barrique"/>
    <n v="9"/>
  </r>
  <r>
    <x v="16"/>
    <n v="66"/>
    <n v="58"/>
    <x v="16"/>
    <x v="15"/>
    <s v="Značkové víno červené"/>
    <s v="NZ"/>
    <s v="2020"/>
    <s v="V.Č"/>
    <s v="Červené"/>
    <n v="89"/>
    <s v="ZM"/>
    <m/>
    <s v="Cuveé"/>
    <n v="11"/>
  </r>
  <r>
    <x v="17"/>
    <n v="94"/>
    <n v="39"/>
    <x v="17"/>
    <x v="16"/>
    <s v="Dunaj"/>
    <s v="NZ"/>
    <s v="2019"/>
    <s v="V.Č"/>
    <s v="Červené"/>
    <n v="89"/>
    <s v="ZM"/>
    <m/>
    <m/>
    <n v="10"/>
  </r>
  <r>
    <x v="18"/>
    <n v="475"/>
    <n v="19"/>
    <x v="1"/>
    <x v="1"/>
    <s v="Rizling rýnsky"/>
    <s v="NZ"/>
    <s v="2021"/>
    <s v="IB.BS"/>
    <s v="Biele"/>
    <n v="88.67"/>
    <s v="ZM"/>
    <m/>
    <m/>
    <n v="2"/>
  </r>
  <r>
    <x v="19"/>
    <n v="479"/>
    <n v="86"/>
    <x v="18"/>
    <x v="13"/>
    <s v="Šumivé"/>
    <s v="Akost"/>
    <m/>
    <s v="VI.ŠU"/>
    <s v="Biele"/>
    <n v="88.67"/>
    <s v="ZM"/>
    <s v="Sampion"/>
    <s v="Cabernet Sauvignon blancdenoir brut"/>
    <n v="8"/>
  </r>
  <r>
    <x v="20"/>
    <n v="237"/>
    <n v="4"/>
    <x v="19"/>
    <x v="15"/>
    <s v="Chardonnay"/>
    <s v="Akost"/>
    <s v="2021"/>
    <s v="II.BP"/>
    <s v="Biele"/>
    <n v="88.67"/>
    <s v="ZM"/>
    <m/>
    <m/>
    <n v="6"/>
  </r>
  <r>
    <x v="21"/>
    <n v="145"/>
    <n v="20"/>
    <x v="20"/>
    <x v="17"/>
    <s v="Rizling vlašský"/>
    <s v="Akost"/>
    <s v="2021"/>
    <s v="IB.BS"/>
    <s v="Biele"/>
    <n v="88.67"/>
    <s v="ZM"/>
    <m/>
    <m/>
    <n v="3"/>
  </r>
  <r>
    <x v="22"/>
    <n v="695"/>
    <n v="4"/>
    <x v="7"/>
    <x v="7"/>
    <s v="Chardonnay"/>
    <s v="Akost"/>
    <s v="2021"/>
    <s v="IB.BS"/>
    <s v="Biele"/>
    <n v="88.67"/>
    <s v="ZM"/>
    <m/>
    <m/>
    <n v="2"/>
  </r>
  <r>
    <x v="23"/>
    <n v="25"/>
    <n v="14"/>
    <x v="21"/>
    <x v="18"/>
    <s v="Müller Thurgau"/>
    <s v="Akost"/>
    <s v="2021"/>
    <s v="IB.BS"/>
    <s v="Biele"/>
    <n v="88.67"/>
    <s v="ZM"/>
    <m/>
    <m/>
    <n v="3"/>
  </r>
  <r>
    <x v="24"/>
    <n v="381"/>
    <n v="38"/>
    <x v="22"/>
    <x v="19"/>
    <s v="Cabernet Sauvignon"/>
    <s v="Kab"/>
    <s v="2021"/>
    <s v="IV.RP"/>
    <s v="Ružové"/>
    <n v="88.67"/>
    <s v="ZM"/>
    <m/>
    <m/>
    <n v="8"/>
  </r>
  <r>
    <x v="25"/>
    <n v="729"/>
    <n v="39"/>
    <x v="23"/>
    <x v="20"/>
    <s v="Dunaj"/>
    <s v="VzH"/>
    <s v="2019"/>
    <s v="V.Č"/>
    <s v="Červené"/>
    <n v="88.67"/>
    <s v="ZM"/>
    <m/>
    <m/>
    <n v="10"/>
  </r>
  <r>
    <x v="26"/>
    <n v="649"/>
    <n v="17"/>
    <x v="24"/>
    <x v="21"/>
    <s v="Rulandské biele"/>
    <s v="Akost"/>
    <s v="2020"/>
    <s v="IB.BS"/>
    <s v="Biele"/>
    <n v="88.67"/>
    <s v="ZM"/>
    <m/>
    <m/>
    <n v="4"/>
  </r>
  <r>
    <x v="27"/>
    <n v="287"/>
    <n v="21"/>
    <x v="0"/>
    <x v="0"/>
    <s v="Sauvignon"/>
    <s v="Akost"/>
    <s v="2021"/>
    <s v="IA.BS"/>
    <s v="Biele"/>
    <n v="88.67"/>
    <s v="ZM"/>
    <m/>
    <m/>
    <n v="1"/>
  </r>
  <r>
    <x v="28"/>
    <n v="768"/>
    <n v="39"/>
    <x v="25"/>
    <x v="22"/>
    <s v="Dunaj"/>
    <s v="VzH"/>
    <s v="2020"/>
    <s v="V.Č"/>
    <s v="Červené"/>
    <n v="88.5"/>
    <s v="ZM"/>
    <m/>
    <s v="Barrique"/>
    <n v="10"/>
  </r>
  <r>
    <x v="29"/>
    <n v="755"/>
    <n v="16"/>
    <x v="26"/>
    <x v="23"/>
    <s v="Pálava"/>
    <s v="VzH"/>
    <s v="2021"/>
    <s v="II.BP"/>
    <s v="Biele"/>
    <n v="88.33"/>
    <s v="ZM"/>
    <m/>
    <m/>
    <n v="7"/>
  </r>
  <r>
    <x v="30"/>
    <n v="145"/>
    <n v="38"/>
    <x v="20"/>
    <x v="17"/>
    <s v="Cabernet Sauvignon"/>
    <s v="NZ"/>
    <s v="2021"/>
    <s v="V.Č"/>
    <s v="Červené"/>
    <n v="88.33"/>
    <s v="ZM"/>
    <m/>
    <m/>
    <n v="9"/>
  </r>
  <r>
    <x v="31"/>
    <n v="757"/>
    <n v="33"/>
    <x v="27"/>
    <x v="24"/>
    <s v="Alibernet"/>
    <s v="Akost"/>
    <s v="2019"/>
    <s v="V.Č"/>
    <s v="Červené"/>
    <n v="88.33"/>
    <s v="ZM"/>
    <m/>
    <m/>
    <n v="9"/>
  </r>
  <r>
    <x v="32"/>
    <n v="392"/>
    <n v="58"/>
    <x v="28"/>
    <x v="25"/>
    <s v="Značkové víno červené"/>
    <s v="Akost"/>
    <s v="2019"/>
    <s v="V.Č"/>
    <s v="Červené"/>
    <n v="88.33"/>
    <s v="ZM"/>
    <m/>
    <s v="Račianska frankovka"/>
    <n v="11"/>
  </r>
  <r>
    <x v="33"/>
    <n v="247"/>
    <n v="21"/>
    <x v="14"/>
    <x v="13"/>
    <s v="Sauvignon"/>
    <s v="Akost"/>
    <s v="2021"/>
    <s v="IB.BS"/>
    <s v="Biele"/>
    <n v="88.33"/>
    <s v="ZM"/>
    <m/>
    <m/>
    <n v="5"/>
  </r>
  <r>
    <x v="34"/>
    <n v="334"/>
    <n v="27"/>
    <x v="29"/>
    <x v="26"/>
    <s v="Veltlínske zelené"/>
    <s v="NZ"/>
    <s v="2018"/>
    <s v="IA.BS"/>
    <s v="Biele"/>
    <n v="88.33"/>
    <s v="ZM"/>
    <m/>
    <m/>
    <n v="1"/>
  </r>
  <r>
    <x v="35"/>
    <n v="524"/>
    <n v="38"/>
    <x v="30"/>
    <x v="27"/>
    <s v="Cabernet Sauvignon"/>
    <s v="VzH"/>
    <s v="2019"/>
    <s v="V.Č"/>
    <s v="Červené"/>
    <n v="88.33"/>
    <s v="ZM"/>
    <m/>
    <m/>
    <n v="9"/>
  </r>
  <r>
    <x v="36"/>
    <n v="269"/>
    <n v="16"/>
    <x v="31"/>
    <x v="28"/>
    <s v="Pálava"/>
    <s v="VzH"/>
    <s v="2021"/>
    <s v="II.BP"/>
    <s v="Biele"/>
    <n v="88.33"/>
    <s v="ZM"/>
    <m/>
    <m/>
    <n v="7"/>
  </r>
  <r>
    <x v="37"/>
    <n v="760"/>
    <n v="21"/>
    <x v="32"/>
    <x v="29"/>
    <s v="Sauvignon"/>
    <s v="BV"/>
    <s v="2021"/>
    <s v="II.BP"/>
    <s v="Biele"/>
    <n v="88.33"/>
    <s v="ZM"/>
    <m/>
    <m/>
    <n v="7"/>
  </r>
  <r>
    <x v="38"/>
    <n v="246"/>
    <n v="4"/>
    <x v="33"/>
    <x v="9"/>
    <s v="Chardonnay"/>
    <s v="Akost"/>
    <s v="2021"/>
    <s v="IB.BS"/>
    <s v="Biele"/>
    <n v="88.33"/>
    <s v="ZM"/>
    <m/>
    <m/>
    <n v="2"/>
  </r>
  <r>
    <x v="39"/>
    <n v="34"/>
    <n v="17"/>
    <x v="34"/>
    <x v="15"/>
    <s v="Rulandské biele"/>
    <s v="NZ"/>
    <s v="2021"/>
    <s v="IB.BS"/>
    <s v="Biele"/>
    <n v="88.33"/>
    <s v="ZM"/>
    <m/>
    <m/>
    <n v="4"/>
  </r>
  <r>
    <x v="40"/>
    <n v="771"/>
    <n v="21"/>
    <x v="8"/>
    <x v="8"/>
    <s v="Sauvignon"/>
    <s v="NZ"/>
    <s v="2021"/>
    <s v="IA.BS"/>
    <s v="Biele"/>
    <n v="88.33"/>
    <s v="ZM"/>
    <m/>
    <m/>
    <n v="1"/>
  </r>
  <r>
    <x v="41"/>
    <n v="321"/>
    <n v="57"/>
    <x v="35"/>
    <x v="15"/>
    <s v="Značkové víno biele"/>
    <s v="Akost"/>
    <s v="2020"/>
    <s v="IA.BS"/>
    <s v="Biele"/>
    <n v="88.33"/>
    <s v="ZM"/>
    <m/>
    <s v="Ó-sud 40"/>
    <n v="1"/>
  </r>
  <r>
    <x v="42"/>
    <n v="709"/>
    <n v="104"/>
    <x v="36"/>
    <x v="10"/>
    <s v="Riesling"/>
    <s v="Akost"/>
    <s v="2021"/>
    <s v="IB.BS"/>
    <s v="Biele"/>
    <n v="88"/>
    <s v="ZM"/>
    <m/>
    <m/>
    <n v="3"/>
  </r>
  <r>
    <x v="43"/>
    <n v="339"/>
    <n v="81"/>
    <x v="37"/>
    <x v="30"/>
    <s v="Rosa"/>
    <s v="Kab"/>
    <s v="2018"/>
    <s v="V.Č"/>
    <s v="Červené"/>
    <n v="88"/>
    <s v="ZM"/>
    <m/>
    <m/>
    <n v="10"/>
  </r>
  <r>
    <x v="44"/>
    <n v="743"/>
    <n v="95"/>
    <x v="38"/>
    <x v="31"/>
    <s v="Cabernet Cortis"/>
    <s v="VzH"/>
    <s v="2021"/>
    <s v="VII.SL"/>
    <s v="Biele"/>
    <n v="88"/>
    <s v="ZM"/>
    <m/>
    <s v="Klaret"/>
    <n v="11"/>
  </r>
  <r>
    <x v="45"/>
    <n v="584"/>
    <n v="27"/>
    <x v="39"/>
    <x v="32"/>
    <s v="Veltlínske zelené"/>
    <s v="Akost"/>
    <s v="2021"/>
    <s v="IB.BS"/>
    <s v="Biele"/>
    <n v="88"/>
    <s v="ZM"/>
    <m/>
    <m/>
    <n v="5"/>
  </r>
  <r>
    <x v="46"/>
    <n v="475"/>
    <n v="27"/>
    <x v="1"/>
    <x v="1"/>
    <s v="Veltlínske zelené"/>
    <s v="NZ"/>
    <s v="2021"/>
    <s v="II.BP"/>
    <s v="Biele"/>
    <n v="88"/>
    <s v="ZM"/>
    <m/>
    <m/>
    <n v="6"/>
  </r>
  <r>
    <x v="47"/>
    <n v="754"/>
    <n v="38"/>
    <x v="40"/>
    <x v="33"/>
    <s v="Cabernet Sauvignon"/>
    <s v="Akost"/>
    <s v="2021"/>
    <s v="III.RS"/>
    <s v="Ružové"/>
    <n v="88"/>
    <s v="ZM"/>
    <s v="Sampion"/>
    <m/>
    <n v="9"/>
  </r>
  <r>
    <x v="48"/>
    <n v="479"/>
    <n v="86"/>
    <x v="18"/>
    <x v="13"/>
    <s v="Šumivé"/>
    <s v="Akost"/>
    <m/>
    <s v="VI.ŠU"/>
    <s v="Ružové"/>
    <n v="88"/>
    <s v="ZM"/>
    <m/>
    <s v="De Luxe sweet"/>
    <n v="8"/>
  </r>
  <r>
    <x v="49"/>
    <n v="755"/>
    <n v="33"/>
    <x v="26"/>
    <x v="23"/>
    <s v="Alibernet"/>
    <s v="NZ"/>
    <s v="2019"/>
    <s v="V.Č"/>
    <s v="Červené"/>
    <n v="88"/>
    <s v="ZM"/>
    <m/>
    <s v="Barrique"/>
    <n v="9"/>
  </r>
  <r>
    <x v="50"/>
    <n v="755"/>
    <n v="71"/>
    <x v="26"/>
    <x v="23"/>
    <s v="Hibernal"/>
    <s v="VzH"/>
    <s v="2021"/>
    <s v="II.BP"/>
    <s v="Biele"/>
    <n v="88"/>
    <s v="ZM"/>
    <m/>
    <m/>
    <n v="6"/>
  </r>
  <r>
    <x v="51"/>
    <n v="336"/>
    <n v="48"/>
    <x v="41"/>
    <x v="34"/>
    <s v="Rulandské modré"/>
    <s v="VzH"/>
    <s v="2015"/>
    <s v="V.Č"/>
    <s v="Červené"/>
    <n v="88"/>
    <s v="ZM"/>
    <m/>
    <m/>
    <n v="11"/>
  </r>
  <r>
    <x v="52"/>
    <n v="179"/>
    <n v="38"/>
    <x v="42"/>
    <x v="12"/>
    <s v="Cabernet Sauvignon"/>
    <s v="Akost"/>
    <s v="2021"/>
    <s v="IV.RP"/>
    <s v="Ružové"/>
    <n v="88"/>
    <s v="ZM"/>
    <m/>
    <m/>
    <n v="8"/>
  </r>
  <r>
    <x v="53"/>
    <n v="137"/>
    <n v="58"/>
    <x v="13"/>
    <x v="12"/>
    <s v="Značkové víno červené"/>
    <s v="Akost"/>
    <s v="2018"/>
    <s v="V.Č"/>
    <s v="Červené"/>
    <n v="88"/>
    <s v="ZM"/>
    <m/>
    <s v="Dolfík"/>
    <n v="11"/>
  </r>
  <r>
    <x v="54"/>
    <n v="109"/>
    <n v="86"/>
    <x v="43"/>
    <x v="6"/>
    <s v="Šumivé"/>
    <s v="Akost"/>
    <s v="2017"/>
    <s v="VI.ŠU"/>
    <s v="Biele"/>
    <n v="88"/>
    <s v="ZM"/>
    <m/>
    <s v="Zero dosage brut"/>
    <n v="8"/>
  </r>
  <r>
    <x v="55"/>
    <n v="269"/>
    <n v="38"/>
    <x v="31"/>
    <x v="28"/>
    <s v="Cabernet Sauvignon"/>
    <s v="NZ"/>
    <s v="2018"/>
    <s v="V.Č"/>
    <s v="Červené"/>
    <n v="88"/>
    <s v="ZM"/>
    <m/>
    <m/>
    <n v="9"/>
  </r>
  <r>
    <x v="56"/>
    <n v="269"/>
    <n v="57"/>
    <x v="31"/>
    <x v="28"/>
    <s v="Značkové víno biele"/>
    <s v="NZ"/>
    <s v="2021"/>
    <s v="IA.BS"/>
    <s v="Biele"/>
    <n v="88"/>
    <s v="ZM"/>
    <m/>
    <s v="Cuveé"/>
    <n v="1"/>
  </r>
  <r>
    <x v="57"/>
    <n v="378"/>
    <n v="40"/>
    <x v="44"/>
    <x v="35"/>
    <s v="Frankovka modrá"/>
    <s v="NZ"/>
    <s v="2021"/>
    <s v="IV.RP"/>
    <s v="Ružové"/>
    <n v="88"/>
    <s v="ZM"/>
    <m/>
    <m/>
    <n v="8"/>
  </r>
  <r>
    <x v="58"/>
    <n v="502"/>
    <n v="86"/>
    <x v="45"/>
    <x v="36"/>
    <s v="Šumivé"/>
    <s v="Akost"/>
    <m/>
    <s v="VI.ŠU"/>
    <s v="Biele"/>
    <n v="88"/>
    <s v="ZM"/>
    <m/>
    <s v="Noirsecco"/>
    <n v="8"/>
  </r>
  <r>
    <x v="59"/>
    <n v="649"/>
    <n v="2"/>
    <x v="24"/>
    <x v="21"/>
    <s v="Devín"/>
    <s v="VzH"/>
    <s v="2020"/>
    <s v="II.BP"/>
    <s v="Biele"/>
    <n v="88"/>
    <s v="ZM"/>
    <m/>
    <m/>
    <n v="6"/>
  </r>
  <r>
    <x v="60"/>
    <n v="708"/>
    <n v="57"/>
    <x v="5"/>
    <x v="5"/>
    <s v="Značkové víno biele"/>
    <s v="Akost"/>
    <s v="2021"/>
    <s v="II.BP"/>
    <s v="Biele"/>
    <n v="88"/>
    <s v="ZM"/>
    <m/>
    <s v="Babovinka"/>
    <n v="7"/>
  </r>
  <r>
    <x v="61"/>
    <n v="713"/>
    <n v="14"/>
    <x v="46"/>
    <x v="37"/>
    <s v="Müller Thurgau"/>
    <s v="Akost"/>
    <s v="2021"/>
    <s v="IA.BS"/>
    <s v="Biele"/>
    <n v="88"/>
    <s v="ZM"/>
    <m/>
    <m/>
    <n v="1"/>
  </r>
  <r>
    <x v="62"/>
    <n v="770"/>
    <n v="59"/>
    <x v="47"/>
    <x v="0"/>
    <s v="Značkové víno ružové"/>
    <s v="NZ"/>
    <s v="2021"/>
    <s v="IV.RP"/>
    <s v="Ružové"/>
    <n v="88"/>
    <s v="ZM"/>
    <m/>
    <s v="DuVee"/>
    <n v="8"/>
  </r>
  <r>
    <x v="63"/>
    <n v="546"/>
    <n v="57"/>
    <x v="48"/>
    <x v="0"/>
    <s v="Značkové víno biele"/>
    <s v="NZ"/>
    <s v="2021"/>
    <s v="II.BP"/>
    <s v="Biele"/>
    <n v="88"/>
    <s v="ZM"/>
    <m/>
    <s v="Siegerrebe"/>
    <n v="7"/>
  </r>
  <r>
    <x v="64"/>
    <n v="287"/>
    <n v="33"/>
    <x v="0"/>
    <x v="0"/>
    <s v="Alibernet"/>
    <s v="SV"/>
    <s v="2014"/>
    <s v="VII.SL"/>
    <s v="Červené"/>
    <n v="88"/>
    <s v="ZM"/>
    <m/>
    <m/>
    <n v="11"/>
  </r>
  <r>
    <x v="65"/>
    <n v="246"/>
    <n v="58"/>
    <x v="33"/>
    <x v="9"/>
    <s v="Značkové víno červené"/>
    <s v="Akost"/>
    <s v="2019"/>
    <s v="V.Č"/>
    <s v="Červené"/>
    <n v="88"/>
    <s v="ZM"/>
    <m/>
    <s v="WMC Cuveé Modré rieky"/>
    <n v="11"/>
  </r>
  <r>
    <x v="66"/>
    <n v="502"/>
    <n v="86"/>
    <x v="45"/>
    <x v="36"/>
    <s v="Šumivé"/>
    <s v="Akost"/>
    <s v="2021"/>
    <s v="VI.ŠU"/>
    <s v="Biele"/>
    <n v="87.67"/>
    <s v="SM"/>
    <m/>
    <s v="Prezident sladké"/>
    <n v="8"/>
  </r>
  <r>
    <x v="67"/>
    <n v="771"/>
    <n v="73"/>
    <x v="8"/>
    <x v="8"/>
    <s v="Noria"/>
    <s v="VzH"/>
    <s v="2021"/>
    <s v="IB.BS"/>
    <s v="Biele"/>
    <n v="87.67"/>
    <s v="SM"/>
    <m/>
    <m/>
    <n v="3"/>
  </r>
  <r>
    <x v="68"/>
    <n v="755"/>
    <n v="16"/>
    <x v="26"/>
    <x v="23"/>
    <s v="Pálava"/>
    <s v="BV"/>
    <s v="2021"/>
    <s v="II.BP"/>
    <s v="Biele"/>
    <n v="87.33"/>
    <s v="SM"/>
    <m/>
    <m/>
    <n v="7"/>
  </r>
  <r>
    <x v="69"/>
    <n v="287"/>
    <n v="20"/>
    <x v="0"/>
    <x v="0"/>
    <s v="Rizling vlašský"/>
    <s v="Akost"/>
    <s v="2021"/>
    <s v="IA.BS"/>
    <s v="Biele"/>
    <n v="87.33"/>
    <s v="SM"/>
    <m/>
    <m/>
    <n v="1"/>
  </r>
  <r>
    <x v="70"/>
    <n v="103"/>
    <n v="27"/>
    <x v="49"/>
    <x v="38"/>
    <s v="Veltlínske zelené"/>
    <s v="NZ"/>
    <s v="2021"/>
    <s v="IB.BS"/>
    <s v="Biele"/>
    <n v="87.33"/>
    <s v="SM"/>
    <m/>
    <m/>
    <n v="5"/>
  </r>
  <r>
    <x v="71"/>
    <n v="475"/>
    <n v="21"/>
    <x v="1"/>
    <x v="1"/>
    <s v="Sauvignon"/>
    <s v="NZ"/>
    <s v="2021"/>
    <s v="II.BP"/>
    <s v="Biele"/>
    <n v="87"/>
    <s v="SM"/>
    <m/>
    <m/>
    <n v="7"/>
  </r>
  <r>
    <x v="72"/>
    <n v="269"/>
    <n v="38"/>
    <x v="31"/>
    <x v="28"/>
    <s v="Cabernet Sauvignon"/>
    <s v="NZ"/>
    <s v="2021"/>
    <s v="III.RS"/>
    <s v="Ružové"/>
    <n v="87"/>
    <s v="SM"/>
    <m/>
    <m/>
    <n v="9"/>
  </r>
  <r>
    <x v="73"/>
    <n v="639"/>
    <n v="42"/>
    <x v="15"/>
    <x v="14"/>
    <s v="Merlot"/>
    <s v="Akost"/>
    <s v="2017"/>
    <s v="V.Č"/>
    <s v="Červené"/>
    <n v="87"/>
    <s v="SM"/>
    <m/>
    <s v="Private Reserve Barrique"/>
    <n v="10"/>
  </r>
  <r>
    <x v="74"/>
    <n v="103"/>
    <n v="25"/>
    <x v="49"/>
    <x v="38"/>
    <s v="Tramín červený"/>
    <s v="VzH"/>
    <s v="2021"/>
    <s v="II.BP"/>
    <s v="Biele"/>
    <n v="87"/>
    <s v="SM"/>
    <m/>
    <m/>
    <n v="7"/>
  </r>
  <r>
    <x v="75"/>
    <n v="34"/>
    <n v="4"/>
    <x v="34"/>
    <x v="15"/>
    <s v="Chardonnay"/>
    <s v="NZ"/>
    <s v="2021"/>
    <s v="IB.BS"/>
    <s v="Biele"/>
    <n v="87"/>
    <s v="SM"/>
    <m/>
    <m/>
    <n v="2"/>
  </r>
  <r>
    <x v="76"/>
    <n v="94"/>
    <n v="44"/>
    <x v="17"/>
    <x v="16"/>
    <s v="Modrý Portugal"/>
    <s v="Akost"/>
    <s v="2019"/>
    <s v="V.Č"/>
    <s v="Červené"/>
    <n v="87"/>
    <s v="SM"/>
    <m/>
    <m/>
    <n v="11"/>
  </r>
  <r>
    <x v="77"/>
    <n v="140"/>
    <n v="39"/>
    <x v="10"/>
    <x v="9"/>
    <s v="Dunaj"/>
    <s v="VzH"/>
    <s v="2019"/>
    <s v="V.Č"/>
    <s v="Červené"/>
    <n v="87"/>
    <s v="SM"/>
    <m/>
    <m/>
    <n v="10"/>
  </r>
  <r>
    <x v="78"/>
    <n v="109"/>
    <n v="4"/>
    <x v="43"/>
    <x v="6"/>
    <s v="Chardonnay"/>
    <s v="VzH"/>
    <s v="2021"/>
    <s v="IB.BS"/>
    <s v="Biele"/>
    <n v="87"/>
    <s v="SM"/>
    <m/>
    <m/>
    <n v="2"/>
  </r>
  <r>
    <x v="79"/>
    <n v="704"/>
    <n v="48"/>
    <x v="50"/>
    <x v="39"/>
    <s v="Rulandské modré"/>
    <s v="VzH"/>
    <s v="2020"/>
    <s v="V.Č"/>
    <s v="Červené"/>
    <n v="86.67"/>
    <s v="SM"/>
    <m/>
    <m/>
    <n v="11"/>
  </r>
  <r>
    <x v="80"/>
    <n v="700"/>
    <n v="27"/>
    <x v="2"/>
    <x v="2"/>
    <s v="Veltlínske zelené"/>
    <s v="NZ"/>
    <s v="2021"/>
    <s v="IB.BS"/>
    <s v="Biele"/>
    <n v="86.67"/>
    <s v="SM"/>
    <m/>
    <m/>
    <n v="5"/>
  </r>
  <r>
    <x v="81"/>
    <n v="754"/>
    <n v="18"/>
    <x v="40"/>
    <x v="33"/>
    <s v="Rulandské šedé"/>
    <s v="Akost"/>
    <s v="2021"/>
    <s v="VII.SL"/>
    <s v="Biele"/>
    <n v="86.67"/>
    <s v="SM"/>
    <m/>
    <m/>
    <n v="11"/>
  </r>
  <r>
    <x v="82"/>
    <n v="364"/>
    <n v="44"/>
    <x v="51"/>
    <x v="40"/>
    <s v="Modrý Portugal"/>
    <s v="VzH"/>
    <s v="2018"/>
    <s v="V.Č"/>
    <s v="Červené"/>
    <n v="86.67"/>
    <s v="SM"/>
    <m/>
    <m/>
    <n v="11"/>
  </r>
  <r>
    <x v="83"/>
    <n v="109"/>
    <n v="16"/>
    <x v="43"/>
    <x v="6"/>
    <s v="Pálava"/>
    <s v="BV"/>
    <s v="2021"/>
    <s v="II.BP"/>
    <s v="Biele"/>
    <n v="86.67"/>
    <s v="SM"/>
    <m/>
    <m/>
    <n v="7"/>
  </r>
  <r>
    <x v="84"/>
    <n v="729"/>
    <n v="38"/>
    <x v="23"/>
    <x v="20"/>
    <s v="Cabernet Sauvignon"/>
    <s v="Akost"/>
    <s v="2018"/>
    <s v="V.Č"/>
    <s v="Červené"/>
    <n v="86.67"/>
    <s v="SM"/>
    <m/>
    <s v="Soleil"/>
    <n v="9"/>
  </r>
  <r>
    <x v="85"/>
    <n v="639"/>
    <n v="48"/>
    <x v="15"/>
    <x v="14"/>
    <s v="Rulandské modré"/>
    <s v="Akost"/>
    <s v="2016"/>
    <s v="V.Č"/>
    <s v="Červené"/>
    <n v="86.67"/>
    <s v="SM"/>
    <m/>
    <s v="Private Reserve Barrique"/>
    <n v="11"/>
  </r>
  <r>
    <x v="86"/>
    <n v="622"/>
    <n v="33"/>
    <x v="52"/>
    <x v="41"/>
    <s v="Alibernet"/>
    <s v="VzH"/>
    <s v="2021"/>
    <s v="V.Č"/>
    <s v="Červené"/>
    <n v="86.67"/>
    <s v="SM"/>
    <m/>
    <s v="Barrique"/>
    <n v="9"/>
  </r>
  <r>
    <x v="87"/>
    <n v="622"/>
    <n v="21"/>
    <x v="52"/>
    <x v="41"/>
    <s v="Sauvignon"/>
    <s v="Akost"/>
    <s v="2021"/>
    <s v="IA.BS"/>
    <s v="Biele"/>
    <n v="86.67"/>
    <s v="SM"/>
    <m/>
    <m/>
    <n v="1"/>
  </r>
  <r>
    <x v="88"/>
    <n v="771"/>
    <n v="21"/>
    <x v="8"/>
    <x v="8"/>
    <s v="Sauvignon"/>
    <s v="NZ"/>
    <s v="2021"/>
    <s v="IB.BS"/>
    <s v="Biele"/>
    <n v="86.67"/>
    <s v="SM"/>
    <m/>
    <m/>
    <n v="5"/>
  </r>
  <r>
    <x v="89"/>
    <n v="585"/>
    <n v="27"/>
    <x v="53"/>
    <x v="32"/>
    <s v="Veltlínske zelené"/>
    <s v="NZ"/>
    <s v="2021"/>
    <s v="IB.BS"/>
    <s v="Biele"/>
    <n v="86.33"/>
    <s v="SM"/>
    <m/>
    <m/>
    <n v="5"/>
  </r>
  <r>
    <x v="90"/>
    <n v="391"/>
    <n v="19"/>
    <x v="6"/>
    <x v="6"/>
    <s v="Rizling rýnsky"/>
    <s v="BV"/>
    <s v="2017"/>
    <s v="VII.SL"/>
    <s v="Biele"/>
    <n v="86.33"/>
    <s v="SM"/>
    <m/>
    <m/>
    <n v="11"/>
  </r>
  <r>
    <x v="91"/>
    <n v="237"/>
    <n v="27"/>
    <x v="19"/>
    <x v="15"/>
    <s v="Veltlínske zelené"/>
    <s v="Akost"/>
    <s v="2021"/>
    <s v="IA.BS"/>
    <s v="Biele"/>
    <n v="86.33"/>
    <s v="SM"/>
    <m/>
    <m/>
    <n v="1"/>
  </r>
  <r>
    <x v="92"/>
    <n v="695"/>
    <n v="39"/>
    <x v="7"/>
    <x v="7"/>
    <s v="Dunaj"/>
    <s v="HV"/>
    <s v="2021"/>
    <s v="VII.SL"/>
    <s v="Červené"/>
    <n v="86.33"/>
    <s v="SM"/>
    <m/>
    <m/>
    <n v="11"/>
  </r>
  <r>
    <x v="93"/>
    <n v="247"/>
    <n v="16"/>
    <x v="14"/>
    <x v="13"/>
    <s v="Pálava"/>
    <s v="BV"/>
    <s v="2021"/>
    <s v="VII.SL"/>
    <s v="Biele"/>
    <n v="86.33"/>
    <s v="SM"/>
    <m/>
    <m/>
    <n v="11"/>
  </r>
  <r>
    <x v="94"/>
    <n v="247"/>
    <n v="25"/>
    <x v="14"/>
    <x v="13"/>
    <s v="Tramín červený"/>
    <s v="Akost"/>
    <s v="2021"/>
    <s v="II.BP"/>
    <s v="Biele"/>
    <n v="86.33"/>
    <s v="SM"/>
    <m/>
    <m/>
    <n v="7"/>
  </r>
  <r>
    <x v="95"/>
    <n v="334"/>
    <n v="19"/>
    <x v="29"/>
    <x v="26"/>
    <s v="Rizling rýnsky"/>
    <s v="VzH"/>
    <s v="2021"/>
    <s v="II.BP"/>
    <s v="Biele"/>
    <n v="86.33"/>
    <s v="SM"/>
    <m/>
    <m/>
    <n v="6"/>
  </r>
  <r>
    <x v="96"/>
    <n v="109"/>
    <n v="25"/>
    <x v="43"/>
    <x v="6"/>
    <s v="Tramín červený"/>
    <s v="VzH"/>
    <s v="2021"/>
    <s v="II.BP"/>
    <s v="Biele"/>
    <n v="86.33"/>
    <s v="SM"/>
    <m/>
    <m/>
    <n v="7"/>
  </r>
  <r>
    <x v="97"/>
    <n v="502"/>
    <n v="16"/>
    <x v="45"/>
    <x v="36"/>
    <s v="Pálava"/>
    <s v="BV"/>
    <s v="2021"/>
    <s v="VII.SL"/>
    <s v="Biele"/>
    <n v="86.33"/>
    <s v="SM"/>
    <m/>
    <m/>
    <n v="11"/>
  </r>
  <r>
    <x v="98"/>
    <n v="502"/>
    <n v="86"/>
    <x v="45"/>
    <x v="36"/>
    <s v="Šumivé"/>
    <s v="Akost"/>
    <m/>
    <s v="VI.ŠU"/>
    <s v="Ružové"/>
    <n v="86.33"/>
    <s v="SM"/>
    <m/>
    <s v="Sekt Grand Rosé"/>
    <n v="8"/>
  </r>
  <r>
    <x v="99"/>
    <n v="502"/>
    <n v="20"/>
    <x v="45"/>
    <x v="36"/>
    <s v="Rizling vlašský"/>
    <s v="NZ"/>
    <s v="2021"/>
    <s v="IB.BS"/>
    <s v="Biele"/>
    <n v="86.33"/>
    <s v="SM"/>
    <m/>
    <m/>
    <n v="3"/>
  </r>
  <r>
    <x v="100"/>
    <n v="665"/>
    <n v="104"/>
    <x v="54"/>
    <x v="18"/>
    <s v="Riesling"/>
    <s v="Akost"/>
    <s v="2020"/>
    <s v="IA.BS"/>
    <s v="Biele"/>
    <n v="86.33"/>
    <s v="SM"/>
    <m/>
    <m/>
    <n v="1"/>
  </r>
  <r>
    <x v="101"/>
    <n v="774"/>
    <n v="58"/>
    <x v="55"/>
    <x v="15"/>
    <s v="Značkové víno červené"/>
    <s v="Akost"/>
    <s v="2019"/>
    <s v="V.Č"/>
    <s v="Červené"/>
    <n v="86.33"/>
    <s v="SM"/>
    <m/>
    <s v="Cuveé Don Marian"/>
    <n v="11"/>
  </r>
  <r>
    <x v="102"/>
    <n v="753"/>
    <n v="20"/>
    <x v="56"/>
    <x v="31"/>
    <s v="Rizling vlašský"/>
    <s v="Kab"/>
    <s v="2021"/>
    <s v="IB.BS"/>
    <s v="Biele"/>
    <n v="86"/>
    <s v="SM"/>
    <m/>
    <m/>
    <n v="3"/>
  </r>
  <r>
    <x v="103"/>
    <n v="585"/>
    <n v="16"/>
    <x v="53"/>
    <x v="32"/>
    <s v="Pálava"/>
    <s v="BV"/>
    <s v="2021"/>
    <s v="VII.SL"/>
    <s v="Biele"/>
    <n v="86"/>
    <s v="SM"/>
    <m/>
    <m/>
    <n v="11"/>
  </r>
  <r>
    <x v="104"/>
    <n v="680"/>
    <n v="56"/>
    <x v="57"/>
    <x v="15"/>
    <s v="Dornfelder"/>
    <s v="Akost"/>
    <s v="2021"/>
    <s v="V.Č"/>
    <s v="Červené"/>
    <n v="86"/>
    <s v="SM"/>
    <m/>
    <m/>
    <n v="10"/>
  </r>
  <r>
    <x v="105"/>
    <n v="475"/>
    <n v="28"/>
    <x v="1"/>
    <x v="1"/>
    <s v="Feteasca regala - Pesecká leánka"/>
    <s v="NZ"/>
    <s v="2021"/>
    <s v="II.BP"/>
    <s v="Biele"/>
    <n v="86"/>
    <s v="SM"/>
    <m/>
    <m/>
    <n v="6"/>
  </r>
  <r>
    <x v="106"/>
    <n v="479"/>
    <n v="86"/>
    <x v="18"/>
    <x v="13"/>
    <s v="Šumivé"/>
    <s v="Akost"/>
    <m/>
    <s v="VI.ŠU"/>
    <s v="Biele"/>
    <n v="86"/>
    <s v="SM"/>
    <m/>
    <s v="Ice Club demisec"/>
    <n v="8"/>
  </r>
  <r>
    <x v="107"/>
    <n v="391"/>
    <n v="19"/>
    <x v="6"/>
    <x v="6"/>
    <s v="Rizling rýnsky"/>
    <s v="NZ"/>
    <s v="2020"/>
    <s v="IA.BS"/>
    <s v="Biele"/>
    <n v="86"/>
    <s v="SM"/>
    <m/>
    <m/>
    <n v="1"/>
  </r>
  <r>
    <x v="108"/>
    <n v="357"/>
    <n v="19"/>
    <x v="58"/>
    <x v="15"/>
    <s v="Rizling rýnsky"/>
    <s v="Akost"/>
    <s v="2021"/>
    <s v="IB.BS"/>
    <s v="Biele"/>
    <n v="86"/>
    <s v="SM"/>
    <m/>
    <m/>
    <n v="2"/>
  </r>
  <r>
    <x v="109"/>
    <n v="49"/>
    <n v="1"/>
    <x v="59"/>
    <x v="30"/>
    <s v="Aurelius"/>
    <s v="NZ"/>
    <s v="2021"/>
    <s v="II.BP"/>
    <s v="Biele"/>
    <n v="86"/>
    <s v="SM"/>
    <m/>
    <m/>
    <n v="6"/>
  </r>
  <r>
    <x v="110"/>
    <n v="137"/>
    <n v="58"/>
    <x v="13"/>
    <x v="12"/>
    <s v="Značkové víno červené"/>
    <s v="Akost"/>
    <s v="2018"/>
    <s v="V.Č"/>
    <s v="Červené"/>
    <n v="86"/>
    <s v="SM"/>
    <m/>
    <s v="Cuvée Carpe Diem"/>
    <n v="11"/>
  </r>
  <r>
    <x v="111"/>
    <n v="524"/>
    <n v="38"/>
    <x v="30"/>
    <x v="27"/>
    <s v="Cabernet Sauvignon"/>
    <s v="NZ"/>
    <s v="2018"/>
    <s v="V.Č"/>
    <s v="Červené"/>
    <n v="86"/>
    <s v="SM"/>
    <m/>
    <m/>
    <n v="9"/>
  </r>
  <r>
    <x v="112"/>
    <n v="765"/>
    <n v="33"/>
    <x v="60"/>
    <x v="21"/>
    <s v="Alibernet"/>
    <s v="Akost"/>
    <s v="2020"/>
    <s v="V.Č"/>
    <s v="Červené"/>
    <n v="86"/>
    <s v="SM"/>
    <m/>
    <m/>
    <n v="9"/>
  </r>
  <r>
    <x v="113"/>
    <n v="766"/>
    <n v="27"/>
    <x v="61"/>
    <x v="42"/>
    <s v="Veltlínske zelené"/>
    <s v="SV"/>
    <s v="2020"/>
    <s v="VII.SL"/>
    <s v="Biele"/>
    <n v="86"/>
    <s v="SM"/>
    <m/>
    <m/>
    <n v="11"/>
  </r>
  <r>
    <x v="114"/>
    <n v="708"/>
    <n v="57"/>
    <x v="5"/>
    <x v="5"/>
    <s v="Značkové víno biele"/>
    <s v="Akost"/>
    <s v="2021"/>
    <s v="IA.BS"/>
    <s v="Biele"/>
    <n v="86"/>
    <s v="SM"/>
    <m/>
    <s v="Rivaner"/>
    <n v="1"/>
  </r>
  <r>
    <x v="115"/>
    <n v="287"/>
    <n v="40"/>
    <x v="0"/>
    <x v="0"/>
    <s v="Frankovka modrá"/>
    <s v="VzH"/>
    <s v="2018"/>
    <s v="V.Č"/>
    <s v="Červené"/>
    <n v="86"/>
    <s v="SM"/>
    <m/>
    <s v="Barrique"/>
    <n v="10"/>
  </r>
  <r>
    <x v="116"/>
    <n v="246"/>
    <n v="21"/>
    <x v="33"/>
    <x v="9"/>
    <s v="Sauvignon"/>
    <s v="Akost"/>
    <s v="2021"/>
    <s v="IB.BS"/>
    <s v="Biele"/>
    <n v="86"/>
    <s v="SM"/>
    <m/>
    <m/>
    <n v="5"/>
  </r>
  <r>
    <x v="117"/>
    <n v="665"/>
    <n v="48"/>
    <x v="54"/>
    <x v="18"/>
    <s v="Rulandské modré"/>
    <s v="Akost"/>
    <s v="2018"/>
    <s v="V.Č"/>
    <s v="Červené"/>
    <n v="86"/>
    <s v="SM"/>
    <m/>
    <m/>
    <n v="11"/>
  </r>
  <r>
    <x v="118"/>
    <n v="321"/>
    <n v="58"/>
    <x v="35"/>
    <x v="15"/>
    <s v="Značkové víno červené"/>
    <s v="Akost"/>
    <s v="2020"/>
    <s v="V.Č"/>
    <s v="Červené"/>
    <n v="86"/>
    <s v="SM"/>
    <m/>
    <s v="10 statočných"/>
    <n v="11"/>
  </r>
  <r>
    <x v="119"/>
    <n v="475"/>
    <n v="86"/>
    <x v="1"/>
    <x v="1"/>
    <s v="Šumivé"/>
    <s v="NZ"/>
    <s v="2021"/>
    <s v="VII.SL"/>
    <s v="Biele"/>
    <n v="86"/>
    <s v="SM"/>
    <m/>
    <s v="Frizzante"/>
    <n v="0"/>
  </r>
  <r>
    <x v="120"/>
    <n v="285"/>
    <n v="56"/>
    <x v="62"/>
    <x v="10"/>
    <s v="Dornfelder"/>
    <s v="Akost"/>
    <s v="2019"/>
    <s v="V.Č"/>
    <s v="Červené"/>
    <n v="85.67"/>
    <s v="SM"/>
    <m/>
    <m/>
    <n v="10"/>
  </r>
  <r>
    <x v="121"/>
    <n v="753"/>
    <n v="19"/>
    <x v="56"/>
    <x v="31"/>
    <s v="Rizling rýnsky"/>
    <s v="NZ"/>
    <s v="2021"/>
    <s v="IB.BS"/>
    <s v="Biele"/>
    <n v="85.67"/>
    <s v="SM"/>
    <m/>
    <m/>
    <n v="2"/>
  </r>
  <r>
    <x v="122"/>
    <n v="475"/>
    <n v="17"/>
    <x v="1"/>
    <x v="1"/>
    <s v="Rulandské biele"/>
    <s v="NZ"/>
    <s v="2021"/>
    <s v="IB.BS"/>
    <s v="Biele"/>
    <n v="85.67"/>
    <s v="SM"/>
    <m/>
    <m/>
    <n v="4"/>
  </r>
  <r>
    <x v="123"/>
    <n v="252"/>
    <n v="19"/>
    <x v="63"/>
    <x v="30"/>
    <s v="Rizling rýnsky"/>
    <s v="Kab"/>
    <s v="2020"/>
    <s v="IB.BS"/>
    <s v="Biele"/>
    <n v="85.67"/>
    <s v="SM"/>
    <m/>
    <m/>
    <n v="2"/>
  </r>
  <r>
    <x v="124"/>
    <n v="145"/>
    <n v="18"/>
    <x v="20"/>
    <x v="17"/>
    <s v="Rulandské šedé"/>
    <s v="Akost"/>
    <s v="2021"/>
    <s v="II.BP"/>
    <s v="Biele"/>
    <n v="85.67"/>
    <s v="SM"/>
    <m/>
    <m/>
    <n v="7"/>
  </r>
  <r>
    <x v="125"/>
    <n v="137"/>
    <n v="38"/>
    <x v="13"/>
    <x v="12"/>
    <s v="Cabernet Sauvignon"/>
    <s v="Akost"/>
    <s v="2021"/>
    <s v="IV.RP"/>
    <s v="Ružové"/>
    <n v="85.67"/>
    <s v="SM"/>
    <m/>
    <m/>
    <n v="8"/>
  </r>
  <r>
    <x v="126"/>
    <n v="392"/>
    <n v="17"/>
    <x v="28"/>
    <x v="25"/>
    <s v="Rulandské biele"/>
    <s v="NZ"/>
    <s v="2021"/>
    <s v="II.BP"/>
    <s v="Biele"/>
    <n v="85.67"/>
    <s v="SM"/>
    <m/>
    <m/>
    <n v="7"/>
  </r>
  <r>
    <x v="127"/>
    <n v="109"/>
    <n v="21"/>
    <x v="43"/>
    <x v="6"/>
    <s v="Sauvignon"/>
    <s v="NZ"/>
    <s v="2021"/>
    <s v="IB.BS"/>
    <s v="Biele"/>
    <n v="85.67"/>
    <s v="SM"/>
    <m/>
    <m/>
    <n v="5"/>
  </r>
  <r>
    <x v="128"/>
    <n v="43"/>
    <n v="17"/>
    <x v="64"/>
    <x v="43"/>
    <s v="Rulandské biele"/>
    <s v="NZ"/>
    <s v="2021"/>
    <s v="IB.BS"/>
    <s v="Biele"/>
    <n v="85.67"/>
    <s v="SM"/>
    <m/>
    <m/>
    <n v="4"/>
  </r>
  <r>
    <x v="129"/>
    <n v="119"/>
    <n v="86"/>
    <x v="4"/>
    <x v="4"/>
    <s v="Šumivé"/>
    <s v="Akost"/>
    <s v="2020"/>
    <s v="VI.ŠU"/>
    <s v="Ružové"/>
    <n v="85.67"/>
    <s v="SM"/>
    <m/>
    <s v="Muškatel"/>
    <n v="8"/>
  </r>
  <r>
    <x v="130"/>
    <n v="119"/>
    <n v="58"/>
    <x v="4"/>
    <x v="4"/>
    <s v="Značkové víno červené"/>
    <s v="Akost"/>
    <s v="2020"/>
    <s v="V.Č"/>
    <s v="Červené"/>
    <n v="85.67"/>
    <s v="SM"/>
    <m/>
    <s v="Sami Máme Málo"/>
    <n v="11"/>
  </r>
  <r>
    <x v="131"/>
    <n v="180"/>
    <n v="2"/>
    <x v="65"/>
    <x v="44"/>
    <s v="Devín"/>
    <s v="NZ"/>
    <s v="2019"/>
    <s v="IB.BS"/>
    <s v="Biele"/>
    <n v="85.67"/>
    <s v="SM"/>
    <m/>
    <m/>
    <n v="2"/>
  </r>
  <r>
    <x v="132"/>
    <n v="607"/>
    <n v="58"/>
    <x v="66"/>
    <x v="8"/>
    <s v="Značkové víno červené"/>
    <s v="Akost"/>
    <s v="2019"/>
    <s v="V.Č"/>
    <s v="Červené"/>
    <n v="85.67"/>
    <s v="SM"/>
    <m/>
    <s v="Prescher Noir"/>
    <n v="11"/>
  </r>
  <r>
    <x v="133"/>
    <n v="655"/>
    <n v="28"/>
    <x v="67"/>
    <x v="41"/>
    <s v="Feteasca regala - Pesecká leánka"/>
    <s v="Akost"/>
    <s v="2021"/>
    <s v="II.BP"/>
    <s v="Biele"/>
    <n v="85.67"/>
    <s v="SM"/>
    <m/>
    <m/>
    <n v="6"/>
  </r>
  <r>
    <x v="134"/>
    <n v="502"/>
    <n v="19"/>
    <x v="45"/>
    <x v="36"/>
    <s v="Rizling rýnsky"/>
    <s v="Akost"/>
    <s v="2021"/>
    <s v="IB.BS"/>
    <s v="Biele"/>
    <n v="85.67"/>
    <s v="SM"/>
    <m/>
    <m/>
    <n v="2"/>
  </r>
  <r>
    <x v="135"/>
    <n v="649"/>
    <n v="20"/>
    <x v="24"/>
    <x v="21"/>
    <s v="Rizling vlašský"/>
    <s v="Akost"/>
    <s v="2020"/>
    <s v="IB.BS"/>
    <s v="Biele"/>
    <n v="85.67"/>
    <s v="SM"/>
    <m/>
    <m/>
    <n v="3"/>
  </r>
  <r>
    <x v="136"/>
    <n v="649"/>
    <n v="22"/>
    <x v="24"/>
    <x v="21"/>
    <s v="Semillon"/>
    <s v="Akost"/>
    <s v="2020"/>
    <s v="II.BP"/>
    <s v="Biele"/>
    <n v="85.67"/>
    <s v="SM"/>
    <m/>
    <m/>
    <n v="7"/>
  </r>
  <r>
    <x v="137"/>
    <n v="103"/>
    <n v="21"/>
    <x v="49"/>
    <x v="38"/>
    <s v="Sauvignon"/>
    <s v="NZ"/>
    <s v="2021"/>
    <s v="IB.BS"/>
    <s v="Biele"/>
    <n v="85.67"/>
    <s v="SM"/>
    <m/>
    <m/>
    <n v="5"/>
  </r>
  <r>
    <x v="138"/>
    <n v="34"/>
    <n v="39"/>
    <x v="34"/>
    <x v="15"/>
    <s v="Dunaj"/>
    <s v="NZ"/>
    <s v="2019"/>
    <s v="V.Č"/>
    <s v="Červené"/>
    <n v="85.67"/>
    <s v="SM"/>
    <m/>
    <m/>
    <n v="10"/>
  </r>
  <r>
    <x v="139"/>
    <n v="771"/>
    <n v="16"/>
    <x v="8"/>
    <x v="8"/>
    <s v="Pálava"/>
    <s v="NZ"/>
    <s v="2021"/>
    <s v="II.BP"/>
    <s v="Biele"/>
    <n v="85.67"/>
    <s v="SM"/>
    <m/>
    <m/>
    <n v="7"/>
  </r>
  <r>
    <x v="140"/>
    <n v="245"/>
    <n v="33"/>
    <x v="68"/>
    <x v="15"/>
    <s v="Alibernet"/>
    <s v="HV"/>
    <s v="2021"/>
    <s v="VII.SL"/>
    <s v="Ružové"/>
    <n v="85.67"/>
    <s v="SM"/>
    <m/>
    <m/>
    <n v="11"/>
  </r>
  <r>
    <x v="141"/>
    <n v="475"/>
    <n v="25"/>
    <x v="1"/>
    <x v="1"/>
    <s v="Tramín červený"/>
    <s v="NZ"/>
    <s v="2021"/>
    <s v="IB.BS"/>
    <s v="Biele"/>
    <n v="85.33"/>
    <s v="SM"/>
    <m/>
    <m/>
    <n v="4"/>
  </r>
  <r>
    <x v="142"/>
    <n v="660"/>
    <n v="44"/>
    <x v="69"/>
    <x v="16"/>
    <s v="Modrý Portugal"/>
    <s v="Akost"/>
    <s v="2021"/>
    <s v="V.Č"/>
    <s v="Červené"/>
    <n v="85.33"/>
    <s v="SM"/>
    <m/>
    <m/>
    <n v="11"/>
  </r>
  <r>
    <x v="143"/>
    <n v="36"/>
    <n v="54"/>
    <x v="70"/>
    <x v="15"/>
    <s v="Zweigeltrebe"/>
    <s v="Kab"/>
    <s v="2021"/>
    <s v="V.Č"/>
    <s v="Červené"/>
    <n v="85.33"/>
    <s v="SM"/>
    <m/>
    <m/>
    <n v="11"/>
  </r>
  <r>
    <x v="144"/>
    <n v="517"/>
    <n v="21"/>
    <x v="12"/>
    <x v="11"/>
    <s v="Sauvignon"/>
    <s v="Akost"/>
    <s v="2021"/>
    <s v="IB.BS"/>
    <s v="Biele"/>
    <n v="85.33"/>
    <s v="SM"/>
    <m/>
    <m/>
    <n v="5"/>
  </r>
  <r>
    <x v="145"/>
    <n v="517"/>
    <n v="28"/>
    <x v="12"/>
    <x v="11"/>
    <s v="Feteasca regala - Pesecká leánka"/>
    <s v="Akost"/>
    <s v="2021"/>
    <s v="II.BP"/>
    <s v="Biele"/>
    <n v="85.33"/>
    <s v="SM"/>
    <m/>
    <m/>
    <n v="6"/>
  </r>
  <r>
    <x v="146"/>
    <n v="137"/>
    <n v="25"/>
    <x v="13"/>
    <x v="12"/>
    <s v="Tramín červený"/>
    <s v="Akost"/>
    <s v="2020"/>
    <s v="II.BP"/>
    <s v="Biele"/>
    <n v="85.33"/>
    <s v="SM"/>
    <m/>
    <m/>
    <n v="7"/>
  </r>
  <r>
    <x v="147"/>
    <n v="392"/>
    <n v="40"/>
    <x v="28"/>
    <x v="25"/>
    <s v="Frankovka modrá"/>
    <s v="NZ"/>
    <s v="2019"/>
    <s v="V.Č"/>
    <s v="Červené"/>
    <n v="85.33"/>
    <s v="SM"/>
    <m/>
    <m/>
    <n v="10"/>
  </r>
  <r>
    <x v="148"/>
    <n v="392"/>
    <n v="27"/>
    <x v="28"/>
    <x v="25"/>
    <s v="Veltlínske zelené"/>
    <s v="NZ"/>
    <s v="2021"/>
    <s v="IB.BS"/>
    <s v="Biele"/>
    <n v="85.33"/>
    <s v="SM"/>
    <m/>
    <m/>
    <n v="5"/>
  </r>
  <r>
    <x v="149"/>
    <n v="400"/>
    <n v="27"/>
    <x v="71"/>
    <x v="7"/>
    <s v="Veltlínske zelené"/>
    <s v="NZ"/>
    <s v="2021"/>
    <s v="IB.BS"/>
    <s v="Biele"/>
    <n v="85.33"/>
    <s v="SM"/>
    <m/>
    <m/>
    <n v="5"/>
  </r>
  <r>
    <x v="150"/>
    <n v="364"/>
    <n v="21"/>
    <x v="51"/>
    <x v="40"/>
    <s v="Sauvignon"/>
    <s v="NZ"/>
    <s v="2021"/>
    <s v="IA.BS"/>
    <s v="Biele"/>
    <n v="85.33"/>
    <s v="SM"/>
    <m/>
    <m/>
    <n v="1"/>
  </r>
  <r>
    <x v="151"/>
    <n v="43"/>
    <n v="4"/>
    <x v="64"/>
    <x v="43"/>
    <s v="Chardonnay"/>
    <s v="NZ"/>
    <s v="2021"/>
    <s v="IB.BS"/>
    <s v="Biele"/>
    <n v="85.33"/>
    <s v="SM"/>
    <m/>
    <m/>
    <n v="2"/>
  </r>
  <r>
    <x v="152"/>
    <n v="221"/>
    <n v="19"/>
    <x v="72"/>
    <x v="8"/>
    <s v="Rizling rýnsky"/>
    <s v="VzH"/>
    <s v="2019"/>
    <s v="IB.BS"/>
    <s v="Biele"/>
    <n v="85.33"/>
    <s v="SM"/>
    <m/>
    <m/>
    <n v="2"/>
  </r>
  <r>
    <x v="153"/>
    <n v="734"/>
    <n v="27"/>
    <x v="73"/>
    <x v="45"/>
    <s v="Veltlínske zelené"/>
    <s v="Akost"/>
    <s v="2021"/>
    <s v="IB.BS"/>
    <s v="Biele"/>
    <n v="85.33"/>
    <s v="SM"/>
    <m/>
    <m/>
    <n v="5"/>
  </r>
  <r>
    <x v="154"/>
    <n v="765"/>
    <n v="2"/>
    <x v="60"/>
    <x v="21"/>
    <s v="Devín"/>
    <s v="NZ"/>
    <s v="2021"/>
    <s v="II.BP"/>
    <s v="Biele"/>
    <n v="85.33"/>
    <s v="SM"/>
    <m/>
    <m/>
    <n v="6"/>
  </r>
  <r>
    <x v="155"/>
    <n v="655"/>
    <n v="27"/>
    <x v="67"/>
    <x v="41"/>
    <s v="Veltlínske zelené"/>
    <s v="Akost"/>
    <s v="2021"/>
    <s v="IB.BS"/>
    <s v="Biele"/>
    <n v="85.33"/>
    <s v="SM"/>
    <m/>
    <m/>
    <n v="5"/>
  </r>
  <r>
    <x v="156"/>
    <n v="639"/>
    <n v="40"/>
    <x v="15"/>
    <x v="14"/>
    <s v="Frankovka modrá"/>
    <s v="Akost"/>
    <s v="2017"/>
    <s v="V.Č"/>
    <s v="Červené"/>
    <n v="85.33"/>
    <s v="SM"/>
    <m/>
    <s v="Private Reserve Barrique"/>
    <n v="10"/>
  </r>
  <r>
    <x v="157"/>
    <n v="502"/>
    <n v="6"/>
    <x v="45"/>
    <x v="36"/>
    <s v="Irsai Oliver"/>
    <s v="Akost"/>
    <s v="2021"/>
    <s v="IB.BS"/>
    <s v="Biele"/>
    <n v="85.33"/>
    <s v="SM"/>
    <m/>
    <m/>
    <n v="2"/>
  </r>
  <r>
    <x v="158"/>
    <n v="186"/>
    <n v="39"/>
    <x v="74"/>
    <x v="46"/>
    <s v="Dunaj"/>
    <s v="Akost"/>
    <s v="2021"/>
    <s v="IV.RP"/>
    <s v="Ružové"/>
    <n v="85.33"/>
    <s v="SM"/>
    <m/>
    <m/>
    <n v="8"/>
  </r>
  <r>
    <x v="159"/>
    <n v="287"/>
    <n v="38"/>
    <x v="0"/>
    <x v="0"/>
    <s v="Cabernet Sauvignon"/>
    <s v="Akost"/>
    <s v="2021"/>
    <s v="IV.RP"/>
    <s v="Ružové"/>
    <n v="85.33"/>
    <s v="SM"/>
    <m/>
    <m/>
    <n v="8"/>
  </r>
  <r>
    <x v="160"/>
    <n v="246"/>
    <n v="40"/>
    <x v="33"/>
    <x v="9"/>
    <s v="Frankovka modrá"/>
    <s v="Akost"/>
    <s v="2021"/>
    <s v="III.RS"/>
    <s v="Ružové"/>
    <n v="85.33"/>
    <s v="SM"/>
    <m/>
    <m/>
    <n v="9"/>
  </r>
  <r>
    <x v="161"/>
    <n v="103"/>
    <n v="19"/>
    <x v="49"/>
    <x v="38"/>
    <s v="Rizling rýnsky"/>
    <s v="Kab"/>
    <s v="2021"/>
    <s v="IB.BS"/>
    <s v="Biele"/>
    <n v="85.33"/>
    <s v="SM"/>
    <m/>
    <m/>
    <n v="2"/>
  </r>
  <r>
    <x v="162"/>
    <n v="771"/>
    <n v="2"/>
    <x v="8"/>
    <x v="8"/>
    <s v="Devín"/>
    <s v="NZ"/>
    <s v="2021"/>
    <s v="IA.BS"/>
    <s v="Biele"/>
    <n v="85.33"/>
    <s v="SM"/>
    <m/>
    <m/>
    <n v="1"/>
  </r>
  <r>
    <x v="163"/>
    <n v="772"/>
    <n v="50"/>
    <x v="75"/>
    <x v="47"/>
    <s v="Svätovavrinecké"/>
    <s v="Akost"/>
    <s v="2021"/>
    <s v="V.Č"/>
    <s v="Červené"/>
    <n v="85.33"/>
    <s v="SM"/>
    <m/>
    <m/>
    <n v="10"/>
  </r>
  <r>
    <x v="164"/>
    <n v="750"/>
    <n v="19"/>
    <x v="11"/>
    <x v="10"/>
    <s v="Rizling rýnsky"/>
    <s v="Akost"/>
    <s v="2021"/>
    <s v="IB.BS"/>
    <s v="Biele"/>
    <n v="85"/>
    <s v="SM"/>
    <m/>
    <m/>
    <n v="2"/>
  </r>
  <r>
    <x v="165"/>
    <n v="709"/>
    <n v="18"/>
    <x v="36"/>
    <x v="10"/>
    <s v="Rulandské šedé"/>
    <s v="Akost"/>
    <s v="2021"/>
    <s v="IB.BS"/>
    <s v="Biele"/>
    <n v="85"/>
    <s v="SM"/>
    <m/>
    <m/>
    <n v="4"/>
  </r>
  <r>
    <x v="166"/>
    <n v="339"/>
    <n v="19"/>
    <x v="37"/>
    <x v="30"/>
    <s v="Rizling rýnsky"/>
    <s v="VzH"/>
    <s v="2021"/>
    <s v="IB.BS"/>
    <s v="Biele"/>
    <n v="85"/>
    <s v="SM"/>
    <m/>
    <m/>
    <n v="2"/>
  </r>
  <r>
    <x v="167"/>
    <n v="704"/>
    <n v="19"/>
    <x v="50"/>
    <x v="39"/>
    <s v="Rizling rýnsky"/>
    <s v="NZ"/>
    <s v="2021"/>
    <s v="II.BP"/>
    <s v="Biele"/>
    <n v="85"/>
    <s v="SM"/>
    <m/>
    <m/>
    <n v="6"/>
  </r>
  <r>
    <x v="168"/>
    <n v="585"/>
    <n v="27"/>
    <x v="53"/>
    <x v="32"/>
    <s v="Veltlínske zelené"/>
    <s v="BV"/>
    <s v="2021"/>
    <s v="IB.BS"/>
    <s v="Biele"/>
    <n v="85"/>
    <s v="SM"/>
    <m/>
    <m/>
    <n v="5"/>
  </r>
  <r>
    <x v="169"/>
    <n v="475"/>
    <n v="2"/>
    <x v="1"/>
    <x v="1"/>
    <s v="Devín"/>
    <s v="NZ"/>
    <s v="2021"/>
    <s v="II.BP"/>
    <s v="Biele"/>
    <n v="85"/>
    <s v="SM"/>
    <m/>
    <m/>
    <n v="6"/>
  </r>
  <r>
    <x v="170"/>
    <n v="754"/>
    <n v="16"/>
    <x v="40"/>
    <x v="33"/>
    <s v="Pálava"/>
    <s v="Akost"/>
    <s v="2021"/>
    <s v="II.BP"/>
    <s v="Biele"/>
    <n v="85"/>
    <s v="SM"/>
    <m/>
    <m/>
    <n v="7"/>
  </r>
  <r>
    <x v="171"/>
    <n v="479"/>
    <n v="86"/>
    <x v="18"/>
    <x v="13"/>
    <s v="Šumivé"/>
    <s v="Akost"/>
    <m/>
    <s v="VI.ŠU"/>
    <s v="Biele"/>
    <n v="85"/>
    <s v="SM"/>
    <m/>
    <s v="De Luxe sweet"/>
    <n v="8"/>
  </r>
  <r>
    <x v="172"/>
    <n v="336"/>
    <n v="40"/>
    <x v="41"/>
    <x v="34"/>
    <s v="Frankovka modrá"/>
    <s v="VzH"/>
    <s v="2018"/>
    <s v="V.Č"/>
    <s v="Červené"/>
    <n v="85"/>
    <s v="SM"/>
    <m/>
    <m/>
    <n v="10"/>
  </r>
  <r>
    <x v="173"/>
    <n v="607"/>
    <n v="39"/>
    <x v="66"/>
    <x v="8"/>
    <s v="Dunaj"/>
    <s v="Akost"/>
    <s v="2019"/>
    <s v="V.Č"/>
    <s v="Červené"/>
    <n v="85"/>
    <s v="SM"/>
    <m/>
    <m/>
    <n v="10"/>
  </r>
  <r>
    <x v="174"/>
    <n v="157"/>
    <n v="14"/>
    <x v="76"/>
    <x v="42"/>
    <s v="Müller Thurgau"/>
    <s v="Akost"/>
    <s v="2021"/>
    <s v="IB.BS"/>
    <s v="Biele"/>
    <n v="85"/>
    <s v="SM"/>
    <m/>
    <m/>
    <n v="3"/>
  </r>
  <r>
    <x v="175"/>
    <n v="66"/>
    <n v="17"/>
    <x v="16"/>
    <x v="15"/>
    <s v="Rulandské biele"/>
    <s v="NZ"/>
    <s v="2021"/>
    <s v="IB.BS"/>
    <s v="Biele"/>
    <n v="85"/>
    <s v="SM"/>
    <m/>
    <m/>
    <n v="4"/>
  </r>
  <r>
    <x v="176"/>
    <n v="502"/>
    <n v="21"/>
    <x v="45"/>
    <x v="36"/>
    <s v="Sauvignon"/>
    <s v="Akost"/>
    <s v="2021"/>
    <s v="IB.BS"/>
    <s v="Biele"/>
    <n v="85"/>
    <s v="SM"/>
    <m/>
    <m/>
    <n v="5"/>
  </r>
  <r>
    <x v="177"/>
    <n v="546"/>
    <n v="38"/>
    <x v="48"/>
    <x v="0"/>
    <s v="Cabernet Sauvignon"/>
    <s v="NZ"/>
    <s v="2021"/>
    <s v="IV.RP"/>
    <s v="Ružové"/>
    <n v="85"/>
    <s v="SM"/>
    <m/>
    <m/>
    <n v="8"/>
  </r>
  <r>
    <x v="178"/>
    <n v="287"/>
    <n v="58"/>
    <x v="0"/>
    <x v="0"/>
    <s v="Značkové víno červené"/>
    <s v="Akost"/>
    <s v="2020"/>
    <s v="V.Č"/>
    <s v="Červené"/>
    <n v="85"/>
    <s v="SM"/>
    <m/>
    <s v="Dornáček"/>
    <n v="11"/>
  </r>
  <r>
    <x v="179"/>
    <n v="716"/>
    <n v="19"/>
    <x v="77"/>
    <x v="9"/>
    <s v="Rizling rýnsky"/>
    <s v="VzH"/>
    <s v="2019"/>
    <s v="IB.BS"/>
    <s v="Biele"/>
    <n v="85"/>
    <s v="SM"/>
    <m/>
    <m/>
    <n v="2"/>
  </r>
  <r>
    <x v="180"/>
    <n v="140"/>
    <n v="21"/>
    <x v="10"/>
    <x v="9"/>
    <s v="Sauvignon"/>
    <s v="VzH"/>
    <s v="2021"/>
    <s v="II.BP"/>
    <s v="Biele"/>
    <n v="85"/>
    <s v="SM"/>
    <m/>
    <m/>
    <n v="7"/>
  </r>
  <r>
    <x v="181"/>
    <n v="591"/>
    <n v="16"/>
    <x v="3"/>
    <x v="3"/>
    <s v="Pálava"/>
    <s v="BV"/>
    <s v="2020"/>
    <s v="II.BP"/>
    <s v="Biele"/>
    <n v="84.67"/>
    <s v="SM"/>
    <m/>
    <m/>
    <n v="7"/>
  </r>
  <r>
    <x v="182"/>
    <n v="591"/>
    <n v="42"/>
    <x v="3"/>
    <x v="3"/>
    <s v="Merlot"/>
    <s v="VzH"/>
    <s v="2018"/>
    <s v="V.Č"/>
    <s v="Červené"/>
    <n v="84.67"/>
    <s v="SM"/>
    <m/>
    <m/>
    <n v="10"/>
  </r>
  <r>
    <x v="183"/>
    <n v="697"/>
    <n v="42"/>
    <x v="78"/>
    <x v="31"/>
    <s v="Merlot"/>
    <s v="NZ"/>
    <s v="2019"/>
    <s v="V.Č"/>
    <s v="Červené"/>
    <n v="84.67"/>
    <s v="SM"/>
    <m/>
    <m/>
    <n v="10"/>
  </r>
  <r>
    <x v="184"/>
    <n v="479"/>
    <n v="86"/>
    <x v="18"/>
    <x v="13"/>
    <s v="Šumivé"/>
    <s v="Akost"/>
    <m/>
    <s v="VI.ŠU"/>
    <s v="Biele"/>
    <n v="84.67"/>
    <s v="SM"/>
    <m/>
    <s v="Mionetto Prosecco extra dry"/>
    <n v="8"/>
  </r>
  <r>
    <x v="185"/>
    <n v="237"/>
    <n v="58"/>
    <x v="19"/>
    <x v="15"/>
    <s v="Značkové víno červené"/>
    <s v="Akost"/>
    <s v="2019"/>
    <s v="V.Č"/>
    <s v="Červené"/>
    <n v="84.67"/>
    <s v="SM"/>
    <m/>
    <s v="Tatenkové"/>
    <n v="11"/>
  </r>
  <r>
    <x v="186"/>
    <n v="179"/>
    <n v="28"/>
    <x v="42"/>
    <x v="12"/>
    <s v="Feteasca regala - Pesecká leánka"/>
    <s v="Akost"/>
    <s v="2021"/>
    <s v="II.BP"/>
    <s v="Biele"/>
    <n v="84.67"/>
    <s v="SM"/>
    <m/>
    <m/>
    <n v="6"/>
  </r>
  <r>
    <x v="187"/>
    <n v="137"/>
    <n v="11"/>
    <x v="13"/>
    <x v="12"/>
    <s v="Muškát moravský"/>
    <s v="Akost"/>
    <s v="2021"/>
    <s v="II.BP"/>
    <s v="Biele"/>
    <n v="84.67"/>
    <s v="SM"/>
    <m/>
    <m/>
    <n v="6"/>
  </r>
  <r>
    <x v="188"/>
    <n v="137"/>
    <n v="47"/>
    <x v="13"/>
    <x v="12"/>
    <s v="Neronet"/>
    <s v="Akost"/>
    <s v="2018"/>
    <s v="V.Č"/>
    <s v="Červené"/>
    <n v="84.67"/>
    <s v="SM"/>
    <m/>
    <m/>
    <n v="9"/>
  </r>
  <r>
    <x v="189"/>
    <n v="392"/>
    <n v="38"/>
    <x v="28"/>
    <x v="25"/>
    <s v="Cabernet Sauvignon"/>
    <s v="NZ"/>
    <s v="2019"/>
    <s v="V.Č"/>
    <s v="Červené"/>
    <n v="84.67"/>
    <s v="SM"/>
    <m/>
    <m/>
    <n v="9"/>
  </r>
  <r>
    <x v="190"/>
    <n v="247"/>
    <n v="57"/>
    <x v="14"/>
    <x v="13"/>
    <s v="Značkové víno biele"/>
    <s v="VzH"/>
    <s v="2021"/>
    <s v="II.BP"/>
    <s v="Biele"/>
    <n v="84.67"/>
    <s v="SM"/>
    <m/>
    <s v="Radošinský Klevner"/>
    <n v="7"/>
  </r>
  <r>
    <x v="191"/>
    <n v="364"/>
    <n v="27"/>
    <x v="51"/>
    <x v="40"/>
    <s v="Veltlínske zelené"/>
    <s v="NZ"/>
    <s v="2021"/>
    <s v="IA.BS"/>
    <s v="Biele"/>
    <n v="84.67"/>
    <s v="SM"/>
    <m/>
    <m/>
    <n v="1"/>
  </r>
  <r>
    <x v="192"/>
    <n v="607"/>
    <n v="27"/>
    <x v="66"/>
    <x v="8"/>
    <s v="Veltlínske zelené"/>
    <s v="Akost"/>
    <s v="2020"/>
    <s v="IB.BS"/>
    <s v="Biele"/>
    <n v="84.67"/>
    <s v="SM"/>
    <m/>
    <m/>
    <n v="5"/>
  </r>
  <r>
    <x v="193"/>
    <n v="607"/>
    <n v="38"/>
    <x v="66"/>
    <x v="8"/>
    <s v="Cabernet Sauvignon"/>
    <s v="Akost"/>
    <s v="2021"/>
    <s v="VII.SL"/>
    <s v="Ružové"/>
    <n v="84.67"/>
    <s v="SM"/>
    <m/>
    <m/>
    <n v="11"/>
  </r>
  <r>
    <x v="194"/>
    <n v="655"/>
    <n v="77"/>
    <x v="67"/>
    <x v="41"/>
    <s v="Hron"/>
    <s v="Akost"/>
    <s v="2020"/>
    <s v="V.Č"/>
    <s v="Červené"/>
    <n v="84.67"/>
    <s v="SM"/>
    <m/>
    <m/>
    <n v="11"/>
  </r>
  <r>
    <x v="195"/>
    <n v="624"/>
    <n v="38"/>
    <x v="79"/>
    <x v="48"/>
    <s v="Cabernet Sauvignon"/>
    <s v="Akost"/>
    <s v="2019"/>
    <s v="V.Č"/>
    <s v="Červené"/>
    <n v="84.67"/>
    <s v="SM"/>
    <m/>
    <m/>
    <n v="9"/>
  </r>
  <r>
    <x v="196"/>
    <n v="622"/>
    <n v="4"/>
    <x v="52"/>
    <x v="41"/>
    <s v="Chardonnay"/>
    <s v="NZ"/>
    <s v="2021"/>
    <s v="IB.BS"/>
    <s v="Biele"/>
    <n v="84.67"/>
    <s v="SM"/>
    <m/>
    <m/>
    <n v="2"/>
  </r>
  <r>
    <x v="197"/>
    <n v="546"/>
    <n v="25"/>
    <x v="48"/>
    <x v="0"/>
    <s v="Tramín červený"/>
    <s v="VzH"/>
    <s v="2021"/>
    <s v="II.BP"/>
    <s v="Biele"/>
    <n v="84.67"/>
    <s v="SM"/>
    <m/>
    <m/>
    <n v="7"/>
  </r>
  <r>
    <x v="198"/>
    <n v="321"/>
    <n v="33"/>
    <x v="35"/>
    <x v="15"/>
    <s v="Alibernet"/>
    <s v="Akost"/>
    <s v="2020"/>
    <s v="V.Č"/>
    <s v="Červené"/>
    <n v="84.67"/>
    <s v="SM"/>
    <m/>
    <m/>
    <n v="9"/>
  </r>
  <r>
    <x v="199"/>
    <n v="748"/>
    <n v="57"/>
    <x v="80"/>
    <x v="31"/>
    <s v="Značkové víno biele"/>
    <s v="Akost"/>
    <s v="2021"/>
    <s v="II.BP"/>
    <s v="Biele"/>
    <n v="84.33"/>
    <s v="SM"/>
    <m/>
    <s v="Cuvee Rulandské šedé+Chardonnay"/>
    <n v="7"/>
  </r>
  <r>
    <x v="200"/>
    <n v="743"/>
    <n v="25"/>
    <x v="38"/>
    <x v="31"/>
    <s v="Tramín červený"/>
    <s v="NZ"/>
    <s v="2021"/>
    <s v="II.BP"/>
    <s v="Biele"/>
    <n v="84.33"/>
    <s v="SM"/>
    <m/>
    <m/>
    <n v="7"/>
  </r>
  <r>
    <x v="201"/>
    <n v="419"/>
    <n v="28"/>
    <x v="81"/>
    <x v="9"/>
    <s v="Feteasca regala - Pesecká leánka"/>
    <s v="Akost"/>
    <s v="2021"/>
    <s v="II.BP"/>
    <s v="Biele"/>
    <n v="84.33"/>
    <s v="SM"/>
    <m/>
    <m/>
    <n v="6"/>
  </r>
  <r>
    <x v="202"/>
    <n v="754"/>
    <n v="33"/>
    <x v="40"/>
    <x v="33"/>
    <s v="Alibernet"/>
    <s v="Akost"/>
    <s v="2020"/>
    <s v="V.Č"/>
    <s v="Červené"/>
    <n v="84.33"/>
    <s v="SM"/>
    <m/>
    <m/>
    <n v="9"/>
  </r>
  <r>
    <x v="203"/>
    <n v="479"/>
    <n v="86"/>
    <x v="18"/>
    <x v="13"/>
    <s v="Šumivé"/>
    <s v="Akost"/>
    <s v="2018"/>
    <s v="VI.ŠU"/>
    <s v="Biele"/>
    <n v="84.33"/>
    <s v="SM"/>
    <m/>
    <s v="Johann extra dry"/>
    <n v="8"/>
  </r>
  <r>
    <x v="204"/>
    <n v="755"/>
    <n v="33"/>
    <x v="26"/>
    <x v="23"/>
    <s v="Alibernet"/>
    <s v="NZ"/>
    <s v="2019"/>
    <s v="V.Č"/>
    <s v="Červené"/>
    <n v="84.33"/>
    <s v="SM"/>
    <m/>
    <s v="Barrique"/>
    <n v="9"/>
  </r>
  <r>
    <x v="205"/>
    <n v="237"/>
    <n v="20"/>
    <x v="19"/>
    <x v="15"/>
    <s v="Rizling vlašský"/>
    <s v="Akost"/>
    <s v="2020"/>
    <s v="IA.BS"/>
    <s v="Biele"/>
    <n v="84.33"/>
    <s v="SM"/>
    <m/>
    <m/>
    <n v="1"/>
  </r>
  <r>
    <x v="206"/>
    <n v="517"/>
    <n v="20"/>
    <x v="12"/>
    <x v="11"/>
    <s v="Rizling vlašský"/>
    <s v="Akost"/>
    <s v="2021"/>
    <s v="IB.BS"/>
    <s v="Biele"/>
    <n v="84.33"/>
    <s v="SM"/>
    <m/>
    <s v="Kruhy"/>
    <n v="3"/>
  </r>
  <r>
    <x v="207"/>
    <n v="381"/>
    <n v="17"/>
    <x v="22"/>
    <x v="19"/>
    <s v="Rulandské biele"/>
    <s v="NZ"/>
    <s v="2021"/>
    <s v="IB.BS"/>
    <s v="Biele"/>
    <n v="84.33"/>
    <s v="SM"/>
    <m/>
    <m/>
    <n v="4"/>
  </r>
  <r>
    <x v="208"/>
    <n v="119"/>
    <n v="98"/>
    <x v="4"/>
    <x v="4"/>
    <s v="Skalický rubín"/>
    <s v="Akost"/>
    <s v="2021"/>
    <s v="V.Č"/>
    <s v="Červené"/>
    <n v="84.33"/>
    <s v="SM"/>
    <m/>
    <m/>
    <n v="10"/>
  </r>
  <r>
    <x v="209"/>
    <n v="119"/>
    <n v="20"/>
    <x v="4"/>
    <x v="4"/>
    <s v="Rizling vlašský"/>
    <s v="Akost"/>
    <s v="2021"/>
    <s v="IB.BS"/>
    <s v="Biele"/>
    <n v="84.33"/>
    <s v="SM"/>
    <m/>
    <m/>
    <n v="3"/>
  </r>
  <r>
    <x v="210"/>
    <n v="765"/>
    <n v="40"/>
    <x v="60"/>
    <x v="21"/>
    <s v="Frankovka modrá"/>
    <s v="NZ"/>
    <s v="2021"/>
    <s v="V.Č"/>
    <s v="Červené"/>
    <n v="84.33"/>
    <s v="SM"/>
    <m/>
    <m/>
    <n v="10"/>
  </r>
  <r>
    <x v="211"/>
    <n v="157"/>
    <n v="17"/>
    <x v="76"/>
    <x v="42"/>
    <s v="Rulandské biele"/>
    <s v="Akost"/>
    <s v="2018"/>
    <s v="IA.BS"/>
    <s v="Biele"/>
    <n v="84.33"/>
    <s v="SM"/>
    <m/>
    <s v="Barrique"/>
    <n v="1"/>
  </r>
  <r>
    <x v="212"/>
    <n v="157"/>
    <n v="18"/>
    <x v="76"/>
    <x v="42"/>
    <s v="Rulandské šedé"/>
    <s v="Akost"/>
    <s v="2021"/>
    <s v="II.BP"/>
    <s v="Biele"/>
    <n v="84.33"/>
    <s v="SM"/>
    <m/>
    <m/>
    <n v="7"/>
  </r>
  <r>
    <x v="213"/>
    <n v="157"/>
    <n v="28"/>
    <x v="76"/>
    <x v="42"/>
    <s v="Feteasca regala - Pesecká leánka"/>
    <s v="Akost"/>
    <s v="2021"/>
    <s v="II.BP"/>
    <s v="Biele"/>
    <n v="84.33"/>
    <s v="SM"/>
    <m/>
    <m/>
    <n v="6"/>
  </r>
  <r>
    <x v="214"/>
    <n v="66"/>
    <n v="13"/>
    <x v="16"/>
    <x v="15"/>
    <s v="Muškát žltý"/>
    <s v="NZ"/>
    <s v="2020"/>
    <s v="IB.BS"/>
    <s v="Biele"/>
    <n v="84.33"/>
    <s v="SM"/>
    <m/>
    <m/>
    <n v="3"/>
  </r>
  <r>
    <x v="215"/>
    <n v="103"/>
    <n v="17"/>
    <x v="49"/>
    <x v="38"/>
    <s v="Rulandské biele"/>
    <s v="NZ"/>
    <s v="2021"/>
    <s v="II.BP"/>
    <s v="Biele"/>
    <n v="84.33"/>
    <s v="SM"/>
    <m/>
    <m/>
    <n v="7"/>
  </r>
  <r>
    <x v="216"/>
    <n v="94"/>
    <n v="77"/>
    <x v="17"/>
    <x v="16"/>
    <s v="Hron"/>
    <s v="Akost"/>
    <s v="2019"/>
    <s v="V.Č"/>
    <s v="Červené"/>
    <n v="84.33"/>
    <s v="SM"/>
    <m/>
    <m/>
    <n v="11"/>
  </r>
  <r>
    <x v="217"/>
    <n v="748"/>
    <n v="21"/>
    <x v="80"/>
    <x v="31"/>
    <s v="Sauvignon"/>
    <s v="Akost"/>
    <s v="2021"/>
    <s v="II.BP"/>
    <s v="Biele"/>
    <n v="84"/>
    <s v="SM"/>
    <m/>
    <m/>
    <n v="7"/>
  </r>
  <r>
    <x v="218"/>
    <n v="585"/>
    <n v="19"/>
    <x v="53"/>
    <x v="32"/>
    <s v="Rizling rýnsky"/>
    <s v="NZ"/>
    <s v="2021"/>
    <s v="II.BP"/>
    <s v="Biele"/>
    <n v="84"/>
    <s v="SM"/>
    <m/>
    <m/>
    <n v="6"/>
  </r>
  <r>
    <x v="219"/>
    <n v="585"/>
    <n v="16"/>
    <x v="53"/>
    <x v="32"/>
    <s v="Pálava"/>
    <s v="BV"/>
    <s v="2021"/>
    <s v="IB.BS"/>
    <s v="Biele"/>
    <n v="84"/>
    <s v="SM"/>
    <m/>
    <m/>
    <n v="3"/>
  </r>
  <r>
    <x v="220"/>
    <n v="680"/>
    <n v="38"/>
    <x v="57"/>
    <x v="15"/>
    <s v="Cabernet Sauvignon"/>
    <s v="Akost"/>
    <s v="2021"/>
    <s v="III.RS"/>
    <s v="Ružové"/>
    <n v="84"/>
    <s v="SM"/>
    <m/>
    <m/>
    <n v="9"/>
  </r>
  <r>
    <x v="221"/>
    <n v="680"/>
    <n v="77"/>
    <x v="57"/>
    <x v="15"/>
    <s v="Hron"/>
    <s v="Akost"/>
    <s v="2020"/>
    <s v="V.Č"/>
    <s v="Červené"/>
    <n v="84"/>
    <s v="SM"/>
    <m/>
    <m/>
    <n v="11"/>
  </r>
  <r>
    <x v="222"/>
    <n v="475"/>
    <n v="21"/>
    <x v="1"/>
    <x v="1"/>
    <s v="Sauvignon"/>
    <s v="NZ"/>
    <s v="2021"/>
    <s v="IB.BS"/>
    <s v="Biele"/>
    <n v="84"/>
    <s v="SM"/>
    <m/>
    <m/>
    <n v="5"/>
  </r>
  <r>
    <x v="223"/>
    <n v="475"/>
    <n v="33"/>
    <x v="1"/>
    <x v="1"/>
    <s v="Alibernet"/>
    <s v="NZ"/>
    <s v="2019"/>
    <s v="V.Č"/>
    <s v="Červené"/>
    <n v="84"/>
    <s v="SM"/>
    <m/>
    <m/>
    <n v="9"/>
  </r>
  <r>
    <x v="224"/>
    <n v="659"/>
    <n v="39"/>
    <x v="82"/>
    <x v="16"/>
    <s v="Dunaj"/>
    <s v="Akost"/>
    <s v="2021"/>
    <s v="V.Č"/>
    <s v="Červené"/>
    <n v="84"/>
    <s v="SM"/>
    <m/>
    <m/>
    <n v="10"/>
  </r>
  <r>
    <x v="225"/>
    <n v="755"/>
    <n v="38"/>
    <x v="26"/>
    <x v="23"/>
    <s v="Cabernet Sauvignon"/>
    <s v="VzH"/>
    <s v="2019"/>
    <s v="V.Č"/>
    <s v="Červené"/>
    <n v="84"/>
    <s v="SM"/>
    <m/>
    <m/>
    <n v="9"/>
  </r>
  <r>
    <x v="226"/>
    <n v="30"/>
    <n v="58"/>
    <x v="83"/>
    <x v="49"/>
    <s v="Značkové víno červené"/>
    <s v="Kab"/>
    <s v="2021"/>
    <s v="V.Č"/>
    <s v="Červené"/>
    <n v="84"/>
    <s v="SM"/>
    <m/>
    <m/>
    <n v="11"/>
  </r>
  <r>
    <x v="227"/>
    <n v="145"/>
    <n v="33"/>
    <x v="20"/>
    <x v="17"/>
    <s v="Alibernet"/>
    <s v="NZ"/>
    <s v="2021"/>
    <s v="V.Č"/>
    <s v="Červené"/>
    <n v="84"/>
    <s v="SM"/>
    <m/>
    <m/>
    <n v="9"/>
  </r>
  <r>
    <x v="228"/>
    <n v="145"/>
    <n v="40"/>
    <x v="20"/>
    <x v="17"/>
    <s v="Frankovka modrá"/>
    <s v="NZ"/>
    <s v="2021"/>
    <s v="V.Č"/>
    <s v="Červené"/>
    <n v="84"/>
    <s v="SM"/>
    <m/>
    <m/>
    <n v="10"/>
  </r>
  <r>
    <x v="229"/>
    <n v="179"/>
    <n v="56"/>
    <x v="42"/>
    <x v="12"/>
    <s v="Dornfelder"/>
    <s v="Akost"/>
    <s v="2019"/>
    <s v="V.Č"/>
    <s v="Červené"/>
    <n v="84"/>
    <s v="SM"/>
    <m/>
    <m/>
    <n v="10"/>
  </r>
  <r>
    <x v="230"/>
    <n v="179"/>
    <n v="25"/>
    <x v="42"/>
    <x v="12"/>
    <s v="Tramín červený"/>
    <s v="Akost"/>
    <s v="2021"/>
    <s v="II.BP"/>
    <s v="Biele"/>
    <n v="84"/>
    <s v="SM"/>
    <m/>
    <m/>
    <n v="7"/>
  </r>
  <r>
    <x v="231"/>
    <n v="524"/>
    <n v="38"/>
    <x v="30"/>
    <x v="27"/>
    <s v="Cabernet Sauvignon"/>
    <s v="NZ"/>
    <s v="2021"/>
    <s v="III.RS"/>
    <s v="Ružové"/>
    <n v="84"/>
    <s v="SM"/>
    <m/>
    <m/>
    <n v="9"/>
  </r>
  <r>
    <x v="232"/>
    <n v="378"/>
    <n v="27"/>
    <x v="44"/>
    <x v="35"/>
    <s v="Veltlínske zelené"/>
    <s v="Kab"/>
    <s v="2021"/>
    <s v="IB.BS"/>
    <s v="Biele"/>
    <n v="84"/>
    <s v="SM"/>
    <m/>
    <m/>
    <n v="5"/>
  </r>
  <r>
    <x v="233"/>
    <n v="768"/>
    <n v="82"/>
    <x v="25"/>
    <x v="22"/>
    <s v="Nitria"/>
    <s v="NZ"/>
    <s v="2020"/>
    <s v="V.Č"/>
    <s v="Červené"/>
    <n v="84"/>
    <s v="SM"/>
    <m/>
    <s v="Barrique"/>
    <n v="9"/>
  </r>
  <r>
    <x v="234"/>
    <n v="502"/>
    <n v="50"/>
    <x v="45"/>
    <x v="36"/>
    <s v="Svätovavrinecké"/>
    <s v="Akost"/>
    <s v="2021"/>
    <s v="IV.RP"/>
    <s v="Ružové"/>
    <n v="84"/>
    <s v="SM"/>
    <m/>
    <m/>
    <n v="8"/>
  </r>
  <r>
    <x v="235"/>
    <n v="708"/>
    <n v="6"/>
    <x v="5"/>
    <x v="5"/>
    <s v="Irsai Oliver"/>
    <s v="Akost"/>
    <s v="2021"/>
    <s v="IA.BS"/>
    <s v="Biele"/>
    <n v="84"/>
    <s v="SM"/>
    <m/>
    <m/>
    <n v="1"/>
  </r>
  <r>
    <x v="236"/>
    <n v="186"/>
    <n v="19"/>
    <x v="74"/>
    <x v="46"/>
    <s v="Rizling rýnsky"/>
    <s v="Akost"/>
    <s v="2020"/>
    <s v="II.BP"/>
    <s v="Biele"/>
    <n v="84"/>
    <s v="SM"/>
    <m/>
    <m/>
    <n v="6"/>
  </r>
  <r>
    <x v="237"/>
    <n v="713"/>
    <n v="40"/>
    <x v="46"/>
    <x v="37"/>
    <s v="Frankovka modrá"/>
    <s v="Akost"/>
    <s v="2019"/>
    <s v="V.Č"/>
    <s v="Červené"/>
    <n v="84"/>
    <s v="SM"/>
    <m/>
    <m/>
    <n v="10"/>
  </r>
  <r>
    <x v="238"/>
    <n v="773"/>
    <n v="57"/>
    <x v="84"/>
    <x v="41"/>
    <s v="Značkové víno biele"/>
    <s v="NZ"/>
    <s v="2021"/>
    <s v="II.BP"/>
    <s v="Biele"/>
    <n v="84"/>
    <s v="SM"/>
    <m/>
    <s v="Svojsen"/>
    <n v="7"/>
  </r>
  <r>
    <x v="239"/>
    <n v="321"/>
    <n v="71"/>
    <x v="35"/>
    <x v="15"/>
    <s v="Hibernal"/>
    <s v="Akost"/>
    <s v="2020"/>
    <s v="IA.BS"/>
    <s v="Biele"/>
    <n v="84"/>
    <s v="SM"/>
    <m/>
    <m/>
    <n v="1"/>
  </r>
  <r>
    <x v="240"/>
    <n v="112"/>
    <n v="19"/>
    <x v="85"/>
    <x v="50"/>
    <s v="Rizling rýnsky"/>
    <s v="Akost"/>
    <s v="2021"/>
    <s v="IB.BS"/>
    <s v="Biele"/>
    <n v="83.67"/>
    <s v="BM"/>
    <m/>
    <m/>
    <n v="2"/>
  </r>
  <r>
    <x v="241"/>
    <n v="697"/>
    <n v="4"/>
    <x v="78"/>
    <x v="31"/>
    <s v="Chardonnay"/>
    <s v="NZ"/>
    <s v="2021"/>
    <s v="II.BP"/>
    <s v="Biele"/>
    <n v="83.67"/>
    <s v="BM"/>
    <m/>
    <m/>
    <n v="6"/>
  </r>
  <r>
    <x v="242"/>
    <n v="637"/>
    <n v="2"/>
    <x v="86"/>
    <x v="35"/>
    <s v="Devín"/>
    <s v="NZ"/>
    <s v="2021"/>
    <s v="II.BP"/>
    <s v="Biele"/>
    <n v="83.67"/>
    <s v="BM"/>
    <m/>
    <m/>
    <n v="6"/>
  </r>
  <r>
    <x v="243"/>
    <n v="637"/>
    <n v="71"/>
    <x v="86"/>
    <x v="35"/>
    <s v="Hibernal"/>
    <s v="NZ"/>
    <s v="2021"/>
    <s v="IA.BS"/>
    <s v="Biele"/>
    <n v="83.67"/>
    <s v="BM"/>
    <m/>
    <m/>
    <n v="1"/>
  </r>
  <r>
    <x v="244"/>
    <n v="766"/>
    <n v="2"/>
    <x v="61"/>
    <x v="42"/>
    <s v="Devín"/>
    <s v="NZ"/>
    <s v="2021"/>
    <s v="IB.BS"/>
    <s v="Biele"/>
    <n v="83.67"/>
    <s v="BM"/>
    <m/>
    <m/>
    <n v="2"/>
  </r>
  <r>
    <x v="245"/>
    <n v="92"/>
    <n v="20"/>
    <x v="87"/>
    <x v="51"/>
    <s v="Rizling vlašský"/>
    <s v="Kab"/>
    <s v="2021"/>
    <s v="IB.BS"/>
    <s v="Biele"/>
    <n v="83.67"/>
    <s v="BM"/>
    <m/>
    <m/>
    <n v="3"/>
  </r>
  <r>
    <x v="246"/>
    <n v="287"/>
    <n v="28"/>
    <x v="0"/>
    <x v="0"/>
    <s v="Feteasca regala - Pesecká leánka"/>
    <s v="Akost"/>
    <s v="2021"/>
    <s v="II.BP"/>
    <s v="Biele"/>
    <n v="83.67"/>
    <s v="BM"/>
    <m/>
    <m/>
    <n v="6"/>
  </r>
  <r>
    <x v="247"/>
    <n v="34"/>
    <n v="18"/>
    <x v="34"/>
    <x v="15"/>
    <s v="Rulandské šedé"/>
    <s v="VzH"/>
    <s v="2021"/>
    <s v="IB.BS"/>
    <s v="Biele"/>
    <n v="83.67"/>
    <s v="BM"/>
    <m/>
    <m/>
    <n v="4"/>
  </r>
  <r>
    <x v="248"/>
    <n v="697"/>
    <n v="71"/>
    <x v="78"/>
    <x v="31"/>
    <s v="Hibernal"/>
    <s v="NZ"/>
    <s v="2021"/>
    <s v="II.BP"/>
    <s v="Biele"/>
    <n v="83.33"/>
    <s v="BM"/>
    <m/>
    <m/>
    <n v="6"/>
  </r>
  <r>
    <x v="249"/>
    <n v="357"/>
    <n v="18"/>
    <x v="58"/>
    <x v="15"/>
    <s v="Rulandské šedé"/>
    <s v="Akost"/>
    <s v="2021"/>
    <s v="IB.BS"/>
    <s v="Biele"/>
    <n v="83.33"/>
    <s v="BM"/>
    <m/>
    <m/>
    <n v="4"/>
  </r>
  <r>
    <x v="250"/>
    <n v="336"/>
    <n v="28"/>
    <x v="41"/>
    <x v="34"/>
    <s v="Feteasca regala - Pesecká leánka"/>
    <s v="VzH"/>
    <s v="2021"/>
    <s v="II.BP"/>
    <s v="Biele"/>
    <n v="83.33"/>
    <s v="BM"/>
    <m/>
    <m/>
    <n v="6"/>
  </r>
  <r>
    <x v="251"/>
    <n v="517"/>
    <n v="2"/>
    <x v="12"/>
    <x v="11"/>
    <s v="Devín"/>
    <s v="Akost"/>
    <s v="2021"/>
    <s v="IB.BS"/>
    <s v="Biele"/>
    <n v="83.33"/>
    <s v="BM"/>
    <m/>
    <s v="Močiarno"/>
    <n v="2"/>
  </r>
  <r>
    <x v="252"/>
    <n v="137"/>
    <n v="27"/>
    <x v="13"/>
    <x v="12"/>
    <s v="Veltlínske zelené"/>
    <s v="Akost"/>
    <s v="2020"/>
    <s v="IB.BS"/>
    <s v="Biele"/>
    <n v="83.33"/>
    <s v="BM"/>
    <m/>
    <m/>
    <n v="5"/>
  </r>
  <r>
    <x v="253"/>
    <n v="334"/>
    <n v="21"/>
    <x v="29"/>
    <x v="26"/>
    <s v="Sauvignon"/>
    <s v="Kab"/>
    <s v="2021"/>
    <s v="IA.BS"/>
    <s v="Biele"/>
    <n v="83.33"/>
    <s v="BM"/>
    <m/>
    <m/>
    <n v="1"/>
  </r>
  <r>
    <x v="254"/>
    <n v="607"/>
    <n v="40"/>
    <x v="66"/>
    <x v="8"/>
    <s v="Frankovka modrá"/>
    <s v="Akost"/>
    <s v="2019"/>
    <s v="V.Č"/>
    <s v="Červené"/>
    <n v="83.33"/>
    <s v="BM"/>
    <m/>
    <m/>
    <n v="10"/>
  </r>
  <r>
    <x v="255"/>
    <n v="607"/>
    <n v="14"/>
    <x v="66"/>
    <x v="8"/>
    <s v="Müller Thurgau"/>
    <s v="Akost"/>
    <s v="2021"/>
    <s v="II.BP"/>
    <s v="Biele"/>
    <n v="83.33"/>
    <s v="BM"/>
    <m/>
    <m/>
    <n v="6"/>
  </r>
  <r>
    <x v="256"/>
    <n v="607"/>
    <n v="6"/>
    <x v="66"/>
    <x v="8"/>
    <s v="Irsai Oliver"/>
    <s v="Akost"/>
    <s v="2021"/>
    <s v="II.BP"/>
    <s v="Biele"/>
    <n v="83.33"/>
    <s v="BM"/>
    <m/>
    <m/>
    <n v="6"/>
  </r>
  <r>
    <x v="257"/>
    <n v="768"/>
    <n v="2"/>
    <x v="25"/>
    <x v="22"/>
    <s v="Devín"/>
    <s v="VzH"/>
    <s v="2021"/>
    <s v="IB.BS"/>
    <s v="Biele"/>
    <n v="83.33"/>
    <s v="BM"/>
    <m/>
    <m/>
    <n v="2"/>
  </r>
  <r>
    <x v="258"/>
    <n v="502"/>
    <n v="38"/>
    <x v="45"/>
    <x v="36"/>
    <s v="Cabernet Sauvignon"/>
    <s v="NZ"/>
    <s v="2021"/>
    <s v="IV.RP"/>
    <s v="Ružové"/>
    <n v="83.33"/>
    <s v="BM"/>
    <m/>
    <m/>
    <n v="8"/>
  </r>
  <r>
    <x v="259"/>
    <n v="738"/>
    <n v="56"/>
    <x v="88"/>
    <x v="52"/>
    <s v="Dornfelder"/>
    <s v="NZ"/>
    <s v="2021"/>
    <s v="V.Č"/>
    <s v="Červené"/>
    <n v="83.33"/>
    <s v="BM"/>
    <m/>
    <m/>
    <n v="10"/>
  </r>
  <r>
    <x v="260"/>
    <n v="770"/>
    <n v="21"/>
    <x v="47"/>
    <x v="0"/>
    <s v="Sauvignon"/>
    <s v="Akost"/>
    <s v="2021"/>
    <s v="IB.BS"/>
    <s v="Biele"/>
    <n v="83.33"/>
    <s v="BM"/>
    <m/>
    <m/>
    <n v="5"/>
  </r>
  <r>
    <x v="261"/>
    <n v="103"/>
    <n v="20"/>
    <x v="49"/>
    <x v="38"/>
    <s v="Rizling vlašský"/>
    <s v="NZ"/>
    <s v="2021"/>
    <s v="IB.BS"/>
    <s v="Biele"/>
    <n v="83.33"/>
    <s v="BM"/>
    <m/>
    <m/>
    <n v="3"/>
  </r>
  <r>
    <x v="262"/>
    <n v="242"/>
    <n v="42"/>
    <x v="89"/>
    <x v="15"/>
    <s v="Merlot"/>
    <s v="VzH"/>
    <s v="2019"/>
    <s v="V.Č"/>
    <s v="Červené"/>
    <n v="83.33"/>
    <s v="BM"/>
    <m/>
    <m/>
    <n v="10"/>
  </r>
  <r>
    <x v="263"/>
    <n v="752"/>
    <n v="16"/>
    <x v="90"/>
    <x v="31"/>
    <s v="Pálava"/>
    <s v="Akost"/>
    <s v="2021"/>
    <s v="IB.BS"/>
    <s v="Biele"/>
    <n v="83"/>
    <s v="BM"/>
    <m/>
    <m/>
    <n v="3"/>
  </r>
  <r>
    <x v="264"/>
    <n v="475"/>
    <n v="24"/>
    <x v="1"/>
    <x v="1"/>
    <s v="Silvánske zelené"/>
    <s v="NZ"/>
    <s v="2021"/>
    <s v="IB.BS"/>
    <s v="Biele"/>
    <n v="83"/>
    <s v="BM"/>
    <m/>
    <m/>
    <n v="4"/>
  </r>
  <r>
    <x v="265"/>
    <n v="391"/>
    <n v="18"/>
    <x v="6"/>
    <x v="6"/>
    <s v="Rulandské šedé"/>
    <s v="NZ"/>
    <s v="2019"/>
    <s v="IA.BS"/>
    <s v="Biele"/>
    <n v="83"/>
    <s v="BM"/>
    <m/>
    <s v="Poézia"/>
    <n v="1"/>
  </r>
  <r>
    <x v="266"/>
    <n v="391"/>
    <n v="17"/>
    <x v="6"/>
    <x v="6"/>
    <s v="Rulandské biele"/>
    <s v="Akost"/>
    <s v="2021"/>
    <s v="IA.BS"/>
    <s v="Biele"/>
    <n v="83"/>
    <s v="BM"/>
    <m/>
    <m/>
    <n v="1"/>
  </r>
  <r>
    <x v="267"/>
    <n v="755"/>
    <n v="42"/>
    <x v="26"/>
    <x v="23"/>
    <s v="Merlot"/>
    <s v="VzH"/>
    <s v="2020"/>
    <s v="III.RS"/>
    <s v="Ružové"/>
    <n v="83"/>
    <s v="BM"/>
    <m/>
    <m/>
    <n v="9"/>
  </r>
  <r>
    <x v="268"/>
    <n v="755"/>
    <n v="38"/>
    <x v="26"/>
    <x v="23"/>
    <s v="Cabernet Sauvignon"/>
    <s v="VzH"/>
    <s v="2019"/>
    <s v="V.Č"/>
    <s v="Červené"/>
    <n v="83"/>
    <s v="BM"/>
    <m/>
    <s v="Barrique"/>
    <n v="9"/>
  </r>
  <r>
    <x v="269"/>
    <n v="755"/>
    <n v="25"/>
    <x v="26"/>
    <x v="23"/>
    <s v="Tramín červený"/>
    <s v="VzH"/>
    <s v="2021"/>
    <s v="II.BP"/>
    <s v="Biele"/>
    <n v="83"/>
    <s v="BM"/>
    <m/>
    <m/>
    <n v="7"/>
  </r>
  <r>
    <x v="270"/>
    <n v="145"/>
    <n v="38"/>
    <x v="20"/>
    <x v="17"/>
    <s v="Cabernet Sauvignon"/>
    <s v="Akost"/>
    <s v="2021"/>
    <s v="IV.RP"/>
    <s v="Ružové"/>
    <n v="83"/>
    <s v="BM"/>
    <m/>
    <m/>
    <n v="8"/>
  </r>
  <r>
    <x v="271"/>
    <n v="145"/>
    <n v="12"/>
    <x v="20"/>
    <x v="17"/>
    <s v="Muškát Ottonel"/>
    <s v="Akost"/>
    <s v="2021"/>
    <s v="II.BP"/>
    <s v="Biele"/>
    <n v="83"/>
    <s v="BM"/>
    <m/>
    <m/>
    <n v="6"/>
  </r>
  <r>
    <x v="272"/>
    <n v="310"/>
    <n v="19"/>
    <x v="91"/>
    <x v="24"/>
    <s v="Rizling rýnsky"/>
    <s v="Akost"/>
    <s v="2021"/>
    <s v="IB.BS"/>
    <s v="Biele"/>
    <n v="83"/>
    <s v="BM"/>
    <m/>
    <m/>
    <n v="2"/>
  </r>
  <r>
    <x v="273"/>
    <n v="524"/>
    <n v="19"/>
    <x v="30"/>
    <x v="27"/>
    <s v="Rizling rýnsky"/>
    <s v="VzH"/>
    <s v="2021"/>
    <s v="IB.BS"/>
    <s v="Biele"/>
    <n v="83"/>
    <s v="BM"/>
    <m/>
    <m/>
    <n v="2"/>
  </r>
  <r>
    <x v="274"/>
    <n v="180"/>
    <n v="19"/>
    <x v="65"/>
    <x v="44"/>
    <s v="Rizling rýnsky"/>
    <s v="NZ"/>
    <s v="2013"/>
    <s v="VII.SL"/>
    <s v="Biele"/>
    <n v="83"/>
    <s v="BM"/>
    <m/>
    <m/>
    <n v="11"/>
  </r>
  <r>
    <x v="275"/>
    <n v="763"/>
    <n v="19"/>
    <x v="92"/>
    <x v="35"/>
    <s v="Rizling rýnsky"/>
    <s v="Kab"/>
    <s v="2021"/>
    <s v="IB.BS"/>
    <s v="Biele"/>
    <n v="83"/>
    <s v="BM"/>
    <m/>
    <m/>
    <n v="2"/>
  </r>
  <r>
    <x v="276"/>
    <n v="765"/>
    <n v="18"/>
    <x v="60"/>
    <x v="21"/>
    <s v="Rulandské šedé"/>
    <s v="NZ"/>
    <s v="2021"/>
    <s v="IB.BS"/>
    <s v="Biele"/>
    <n v="83"/>
    <s v="BM"/>
    <m/>
    <m/>
    <n v="4"/>
  </r>
  <r>
    <x v="277"/>
    <n v="767"/>
    <n v="11"/>
    <x v="93"/>
    <x v="22"/>
    <s v="Muškát moravský"/>
    <s v="NZ"/>
    <s v="2021"/>
    <s v="IB.BS"/>
    <s v="Biele"/>
    <n v="83"/>
    <s v="BM"/>
    <m/>
    <m/>
    <n v="3"/>
  </r>
  <r>
    <x v="278"/>
    <n v="769"/>
    <n v="18"/>
    <x v="94"/>
    <x v="53"/>
    <s v="Rulandské šedé"/>
    <s v="NZ"/>
    <s v="2020"/>
    <s v="IA.BS"/>
    <s v="Biele"/>
    <n v="83"/>
    <s v="BM"/>
    <m/>
    <s v="Sur Lie"/>
    <n v="1"/>
  </r>
  <r>
    <x v="279"/>
    <n v="11"/>
    <n v="17"/>
    <x v="95"/>
    <x v="15"/>
    <s v="Rulandské biele"/>
    <s v="Akost"/>
    <s v="2021"/>
    <s v="IB.BS"/>
    <s v="Biele"/>
    <n v="83"/>
    <s v="BM"/>
    <m/>
    <m/>
    <n v="4"/>
  </r>
  <r>
    <x v="280"/>
    <n v="771"/>
    <n v="37"/>
    <x v="8"/>
    <x v="8"/>
    <s v="Cabernet Moravia"/>
    <s v="Akost"/>
    <s v="2021"/>
    <s v="V.Č"/>
    <s v="Červené"/>
    <n v="83"/>
    <s v="BM"/>
    <m/>
    <m/>
    <n v="9"/>
  </r>
  <r>
    <x v="281"/>
    <n v="771"/>
    <n v="17"/>
    <x v="8"/>
    <x v="8"/>
    <s v="Rulandské biele"/>
    <s v="NZ"/>
    <s v="2021"/>
    <s v="IA.BS"/>
    <s v="Biele"/>
    <n v="83"/>
    <s v="BM"/>
    <m/>
    <m/>
    <n v="1"/>
  </r>
  <r>
    <x v="282"/>
    <n v="773"/>
    <n v="39"/>
    <x v="84"/>
    <x v="41"/>
    <s v="Dunaj"/>
    <s v="VzH"/>
    <s v="2017"/>
    <s v="V.Č"/>
    <s v="Červené"/>
    <n v="83"/>
    <s v="BM"/>
    <m/>
    <s v="Barrique"/>
    <n v="10"/>
  </r>
  <r>
    <x v="283"/>
    <n v="584"/>
    <n v="20"/>
    <x v="39"/>
    <x v="32"/>
    <s v="Rizling vlašský"/>
    <s v="Akost"/>
    <s v="2021"/>
    <s v="IB.BS"/>
    <s v="Biele"/>
    <n v="82.67"/>
    <s v="BM"/>
    <m/>
    <m/>
    <n v="3"/>
  </r>
  <r>
    <x v="284"/>
    <n v="584"/>
    <n v="21"/>
    <x v="39"/>
    <x v="32"/>
    <s v="Sauvignon"/>
    <s v="Kab"/>
    <s v="2021"/>
    <s v="IB.BS"/>
    <s v="Biele"/>
    <n v="82.67"/>
    <s v="BM"/>
    <m/>
    <m/>
    <n v="5"/>
  </r>
  <r>
    <x v="285"/>
    <n v="585"/>
    <n v="21"/>
    <x v="53"/>
    <x v="32"/>
    <s v="Sauvignon"/>
    <s v="NZ"/>
    <s v="2020"/>
    <s v="IB.BS"/>
    <s v="Biele"/>
    <n v="82.67"/>
    <s v="BM"/>
    <m/>
    <m/>
    <n v="5"/>
  </r>
  <r>
    <x v="286"/>
    <n v="754"/>
    <n v="34"/>
    <x v="40"/>
    <x v="33"/>
    <s v="André"/>
    <s v="Akost"/>
    <s v="2021"/>
    <s v="IV.RP"/>
    <s v="Ružové"/>
    <n v="82.67"/>
    <s v="BM"/>
    <m/>
    <m/>
    <n v="8"/>
  </r>
  <r>
    <x v="287"/>
    <n v="479"/>
    <n v="86"/>
    <x v="18"/>
    <x v="13"/>
    <s v="Šumivé"/>
    <s v="Akost"/>
    <m/>
    <s v="VI.ŠU"/>
    <s v="Ružové"/>
    <n v="82.67"/>
    <s v="BM"/>
    <m/>
    <s v="Club Rose demisec"/>
    <n v="8"/>
  </r>
  <r>
    <x v="288"/>
    <n v="179"/>
    <n v="18"/>
    <x v="42"/>
    <x v="12"/>
    <s v="Rulandské šedé"/>
    <s v="Akost"/>
    <s v="2021"/>
    <s v="IB.BS"/>
    <s v="Biele"/>
    <n v="82.67"/>
    <s v="BM"/>
    <m/>
    <m/>
    <n v="4"/>
  </r>
  <r>
    <x v="289"/>
    <n v="392"/>
    <n v="4"/>
    <x v="28"/>
    <x v="25"/>
    <s v="Chardonnay"/>
    <s v="NZ"/>
    <s v="2021"/>
    <s v="IB.BS"/>
    <s v="Biele"/>
    <n v="82.67"/>
    <s v="BM"/>
    <m/>
    <m/>
    <n v="2"/>
  </r>
  <r>
    <x v="290"/>
    <n v="759"/>
    <n v="21"/>
    <x v="96"/>
    <x v="8"/>
    <s v="Sauvignon"/>
    <s v="Akost"/>
    <s v="2018"/>
    <s v="II.BP"/>
    <s v="Biele"/>
    <n v="82.67"/>
    <s v="BM"/>
    <m/>
    <m/>
    <n v="7"/>
  </r>
  <r>
    <x v="291"/>
    <n v="92"/>
    <n v="27"/>
    <x v="87"/>
    <x v="51"/>
    <s v="Veltlínske zelené"/>
    <s v="Kab"/>
    <s v="2020"/>
    <s v="IB.BS"/>
    <s v="Biele"/>
    <n v="82.67"/>
    <s v="BM"/>
    <m/>
    <m/>
    <n v="5"/>
  </r>
  <r>
    <x v="292"/>
    <n v="738"/>
    <n v="50"/>
    <x v="88"/>
    <x v="52"/>
    <s v="Svätovavrinecké"/>
    <s v="NZ"/>
    <s v="2021"/>
    <s v="V.Č"/>
    <s v="Červené"/>
    <n v="82.67"/>
    <s v="BM"/>
    <m/>
    <m/>
    <n v="10"/>
  </r>
  <r>
    <x v="293"/>
    <n v="624"/>
    <n v="4"/>
    <x v="79"/>
    <x v="48"/>
    <s v="Chardonnay"/>
    <s v="Akost"/>
    <s v="2021"/>
    <s v="IB.BS"/>
    <s v="Biele"/>
    <n v="82.67"/>
    <s v="BM"/>
    <m/>
    <m/>
    <n v="2"/>
  </r>
  <r>
    <x v="294"/>
    <n v="268"/>
    <n v="27"/>
    <x v="97"/>
    <x v="48"/>
    <s v="Veltlínske zelené"/>
    <s v="NZ"/>
    <s v="2021"/>
    <s v="IB.BS"/>
    <s v="Biele"/>
    <n v="82.67"/>
    <s v="BM"/>
    <m/>
    <m/>
    <n v="5"/>
  </r>
  <r>
    <x v="295"/>
    <n v="246"/>
    <n v="18"/>
    <x v="33"/>
    <x v="9"/>
    <s v="Rulandské šedé"/>
    <s v="Akost"/>
    <s v="2021"/>
    <s v="IB.BS"/>
    <s v="Biele"/>
    <n v="82.67"/>
    <s v="BM"/>
    <m/>
    <m/>
    <n v="4"/>
  </r>
  <r>
    <x v="296"/>
    <n v="103"/>
    <n v="48"/>
    <x v="49"/>
    <x v="38"/>
    <s v="Rulandské modré"/>
    <s v="NZ"/>
    <s v="2021"/>
    <s v="IV.RP"/>
    <s v="Ružové"/>
    <n v="82.67"/>
    <s v="BM"/>
    <m/>
    <m/>
    <n v="8"/>
  </r>
  <r>
    <x v="297"/>
    <n v="321"/>
    <n v="94"/>
    <x v="35"/>
    <x v="15"/>
    <s v="Acolon"/>
    <s v="Akost"/>
    <s v="2021"/>
    <s v="V.Č"/>
    <s v="Červené"/>
    <n v="82.67"/>
    <s v="BM"/>
    <m/>
    <m/>
    <n v="9"/>
  </r>
  <r>
    <x v="298"/>
    <n v="112"/>
    <n v="21"/>
    <x v="85"/>
    <x v="50"/>
    <s v="Sauvignon"/>
    <s v="Akost"/>
    <s v="2021"/>
    <s v="II.BP"/>
    <s v="Biele"/>
    <n v="82.33"/>
    <s v="BM"/>
    <m/>
    <m/>
    <n v="7"/>
  </r>
  <r>
    <x v="299"/>
    <n v="748"/>
    <n v="4"/>
    <x v="80"/>
    <x v="31"/>
    <s v="Chardonnay"/>
    <s v="Akost"/>
    <s v="2021"/>
    <s v="II.BP"/>
    <s v="Biele"/>
    <n v="82.33"/>
    <s v="BM"/>
    <m/>
    <m/>
    <n v="6"/>
  </r>
  <r>
    <x v="300"/>
    <n v="752"/>
    <n v="18"/>
    <x v="90"/>
    <x v="31"/>
    <s v="Rulandské šedé"/>
    <s v="Akost"/>
    <s v="2021"/>
    <s v="IB.BS"/>
    <s v="Biele"/>
    <n v="82.33"/>
    <s v="BM"/>
    <m/>
    <m/>
    <n v="4"/>
  </r>
  <r>
    <x v="301"/>
    <n v="743"/>
    <n v="95"/>
    <x v="38"/>
    <x v="31"/>
    <s v="Cabernet Cortis"/>
    <s v="VzH"/>
    <s v="2020"/>
    <s v="V.Č"/>
    <s v="Červené"/>
    <n v="82.33"/>
    <s v="BM"/>
    <m/>
    <m/>
    <n v="9"/>
  </r>
  <r>
    <x v="302"/>
    <n v="14"/>
    <n v="4"/>
    <x v="98"/>
    <x v="32"/>
    <s v="Chardonnay"/>
    <s v="NZ"/>
    <s v="2021"/>
    <s v="IB.BS"/>
    <s v="Biele"/>
    <n v="82.33"/>
    <s v="BM"/>
    <m/>
    <m/>
    <n v="2"/>
  </r>
  <r>
    <x v="303"/>
    <n v="756"/>
    <n v="19"/>
    <x v="99"/>
    <x v="40"/>
    <s v="Rizling rýnsky"/>
    <s v="NZ"/>
    <s v="2021"/>
    <s v="IB.BS"/>
    <s v="Biele"/>
    <n v="82.33"/>
    <s v="BM"/>
    <m/>
    <m/>
    <n v="2"/>
  </r>
  <r>
    <x v="304"/>
    <n v="109"/>
    <n v="6"/>
    <x v="43"/>
    <x v="6"/>
    <s v="Irsai Oliver"/>
    <s v="Akost"/>
    <s v="2021"/>
    <s v="IB.BS"/>
    <s v="Biele"/>
    <n v="82.33"/>
    <s v="BM"/>
    <m/>
    <m/>
    <n v="2"/>
  </r>
  <r>
    <x v="305"/>
    <n v="119"/>
    <n v="48"/>
    <x v="4"/>
    <x v="4"/>
    <s v="Rulandské modré"/>
    <s v="NZ"/>
    <s v="2019"/>
    <s v="V.Č"/>
    <s v="Červené"/>
    <n v="82.33"/>
    <s v="BM"/>
    <m/>
    <m/>
    <n v="11"/>
  </r>
  <r>
    <x v="306"/>
    <n v="157"/>
    <n v="40"/>
    <x v="76"/>
    <x v="42"/>
    <s v="Frankovka modrá"/>
    <s v="Akost"/>
    <s v="2021"/>
    <s v="III.RS"/>
    <s v="Ružové"/>
    <n v="82.33"/>
    <s v="BM"/>
    <m/>
    <m/>
    <n v="9"/>
  </r>
  <r>
    <x v="307"/>
    <n v="655"/>
    <n v="73"/>
    <x v="67"/>
    <x v="41"/>
    <s v="Noria"/>
    <s v="Akost"/>
    <s v="2021"/>
    <s v="II.BP"/>
    <s v="Biele"/>
    <n v="82.33"/>
    <s v="BM"/>
    <m/>
    <m/>
    <n v="6"/>
  </r>
  <r>
    <x v="308"/>
    <n v="655"/>
    <n v="2"/>
    <x v="67"/>
    <x v="41"/>
    <s v="Devín"/>
    <s v="Akost"/>
    <s v="2021"/>
    <s v="IA.BS"/>
    <s v="Biele"/>
    <n v="82.33"/>
    <s v="BM"/>
    <m/>
    <m/>
    <n v="1"/>
  </r>
  <r>
    <x v="309"/>
    <n v="639"/>
    <n v="48"/>
    <x v="15"/>
    <x v="14"/>
    <s v="Rulandské modré"/>
    <s v="Akost"/>
    <s v="2017"/>
    <s v="V.Č"/>
    <s v="Červené"/>
    <n v="82.33"/>
    <s v="BM"/>
    <m/>
    <s v="Private Reserve Barrique"/>
    <n v="11"/>
  </r>
  <r>
    <x v="310"/>
    <n v="623"/>
    <n v="28"/>
    <x v="9"/>
    <x v="6"/>
    <s v="Feteasca regala - Pesecká leánka"/>
    <s v="Akost"/>
    <s v="2021"/>
    <s v="II.BP"/>
    <s v="Biele"/>
    <n v="82.33"/>
    <s v="BM"/>
    <m/>
    <m/>
    <n v="6"/>
  </r>
  <r>
    <x v="311"/>
    <n v="186"/>
    <n v="39"/>
    <x v="74"/>
    <x v="46"/>
    <s v="Dunaj"/>
    <s v="Akost"/>
    <s v="2021"/>
    <s v="V.Č"/>
    <s v="Červené"/>
    <n v="82.33"/>
    <s v="BM"/>
    <m/>
    <m/>
    <n v="10"/>
  </r>
  <r>
    <x v="312"/>
    <n v="676"/>
    <n v="17"/>
    <x v="100"/>
    <x v="54"/>
    <s v="Rulandské biele"/>
    <s v="Akost"/>
    <s v="2021"/>
    <s v="IB.BS"/>
    <s v="Biele"/>
    <n v="82.33"/>
    <s v="BM"/>
    <m/>
    <m/>
    <n v="4"/>
  </r>
  <r>
    <x v="313"/>
    <n v="339"/>
    <n v="38"/>
    <x v="37"/>
    <x v="30"/>
    <s v="Cabernet Sauvignon"/>
    <s v="NZ"/>
    <s v="2021"/>
    <s v="IV.RP"/>
    <s v="Ružové"/>
    <n v="82"/>
    <s v="BM"/>
    <m/>
    <m/>
    <n v="8"/>
  </r>
  <r>
    <x v="314"/>
    <n v="743"/>
    <n v="37"/>
    <x v="38"/>
    <x v="31"/>
    <s v="Cabernet Moravia"/>
    <s v="NZ"/>
    <s v="2020"/>
    <s v="V.Č"/>
    <s v="Červené"/>
    <n v="82"/>
    <s v="BM"/>
    <m/>
    <m/>
    <n v="9"/>
  </r>
  <r>
    <x v="315"/>
    <n v="357"/>
    <n v="38"/>
    <x v="58"/>
    <x v="15"/>
    <s v="Cabernet Sauvignon"/>
    <s v="Akost"/>
    <s v="2021"/>
    <s v="III.RS"/>
    <s v="Ružové"/>
    <n v="82"/>
    <s v="BM"/>
    <m/>
    <m/>
    <n v="9"/>
  </r>
  <r>
    <x v="316"/>
    <n v="755"/>
    <n v="38"/>
    <x v="26"/>
    <x v="23"/>
    <s v="Cabernet Sauvignon"/>
    <s v="VzH"/>
    <s v="2021"/>
    <s v="IV.RP"/>
    <s v="Ružové"/>
    <n v="82"/>
    <s v="BM"/>
    <m/>
    <m/>
    <n v="8"/>
  </r>
  <r>
    <x v="317"/>
    <n v="30"/>
    <n v="27"/>
    <x v="83"/>
    <x v="49"/>
    <s v="Veltlínske zelené"/>
    <s v="NZ"/>
    <s v="2021"/>
    <s v="IB.BS"/>
    <s v="Biele"/>
    <n v="82"/>
    <s v="BM"/>
    <m/>
    <m/>
    <n v="5"/>
  </r>
  <r>
    <x v="318"/>
    <n v="145"/>
    <n v="40"/>
    <x v="20"/>
    <x v="17"/>
    <s v="Frankovka modrá"/>
    <s v="Akost"/>
    <s v="2021"/>
    <s v="IV.RP"/>
    <s v="Ružové"/>
    <n v="82"/>
    <s v="BM"/>
    <m/>
    <m/>
    <n v="8"/>
  </r>
  <r>
    <x v="319"/>
    <n v="145"/>
    <n v="18"/>
    <x v="20"/>
    <x v="17"/>
    <s v="Rulandské šedé"/>
    <s v="Akost"/>
    <s v="2021"/>
    <s v="IB.BS"/>
    <s v="Biele"/>
    <n v="82"/>
    <s v="BM"/>
    <m/>
    <m/>
    <n v="4"/>
  </r>
  <r>
    <x v="320"/>
    <n v="145"/>
    <n v="14"/>
    <x v="20"/>
    <x v="17"/>
    <s v="Müller Thurgau"/>
    <s v="Akost"/>
    <s v="2021"/>
    <s v="IB.BS"/>
    <s v="Biele"/>
    <n v="82"/>
    <s v="BM"/>
    <m/>
    <m/>
    <n v="3"/>
  </r>
  <r>
    <x v="321"/>
    <n v="695"/>
    <n v="73"/>
    <x v="7"/>
    <x v="7"/>
    <s v="Noria"/>
    <s v="Akost"/>
    <s v="2021"/>
    <s v="II.BP"/>
    <s v="Biele"/>
    <n v="82"/>
    <s v="BM"/>
    <m/>
    <m/>
    <n v="6"/>
  </r>
  <r>
    <x v="322"/>
    <n v="179"/>
    <n v="21"/>
    <x v="42"/>
    <x v="12"/>
    <s v="Sauvignon"/>
    <s v="Akost"/>
    <s v="2021"/>
    <s v="IB.BS"/>
    <s v="Biele"/>
    <n v="82"/>
    <s v="BM"/>
    <m/>
    <m/>
    <n v="5"/>
  </r>
  <r>
    <x v="323"/>
    <n v="137"/>
    <n v="17"/>
    <x v="13"/>
    <x v="12"/>
    <s v="Rulandské biele"/>
    <s v="Akost"/>
    <s v="2021"/>
    <s v="II.BP"/>
    <s v="Biele"/>
    <n v="82"/>
    <s v="BM"/>
    <m/>
    <m/>
    <n v="7"/>
  </r>
  <r>
    <x v="324"/>
    <n v="310"/>
    <n v="17"/>
    <x v="91"/>
    <x v="24"/>
    <s v="Rulandské biele"/>
    <s v="Akost"/>
    <s v="2021"/>
    <s v="IB.BS"/>
    <s v="Biele"/>
    <n v="82"/>
    <s v="BM"/>
    <m/>
    <m/>
    <n v="4"/>
  </r>
  <r>
    <x v="325"/>
    <n v="109"/>
    <n v="24"/>
    <x v="43"/>
    <x v="6"/>
    <s v="Silvánske zelené"/>
    <s v="NZ"/>
    <s v="2021"/>
    <s v="IB.BS"/>
    <s v="Biele"/>
    <n v="82"/>
    <s v="BM"/>
    <m/>
    <m/>
    <n v="4"/>
  </r>
  <r>
    <x v="326"/>
    <n v="729"/>
    <n v="20"/>
    <x v="23"/>
    <x v="20"/>
    <s v="Rizling vlašský"/>
    <s v="VzH"/>
    <s v="2020"/>
    <s v="IA.BS"/>
    <s v="Biele"/>
    <n v="82"/>
    <s v="BM"/>
    <m/>
    <m/>
    <n v="1"/>
  </r>
  <r>
    <x v="327"/>
    <n v="92"/>
    <n v="20"/>
    <x v="87"/>
    <x v="51"/>
    <s v="Rizling vlašský"/>
    <s v="Kab"/>
    <s v="2020"/>
    <s v="IB.BS"/>
    <s v="Biele"/>
    <n v="82"/>
    <s v="BM"/>
    <m/>
    <m/>
    <n v="3"/>
  </r>
  <r>
    <x v="328"/>
    <n v="622"/>
    <n v="21"/>
    <x v="52"/>
    <x v="41"/>
    <s v="Sauvignon"/>
    <s v="Akost"/>
    <s v="2021"/>
    <s v="IB.BS"/>
    <s v="Biele"/>
    <n v="82"/>
    <s v="BM"/>
    <m/>
    <m/>
    <n v="5"/>
  </r>
  <r>
    <x v="329"/>
    <n v="769"/>
    <n v="25"/>
    <x v="94"/>
    <x v="53"/>
    <s v="Tramín červený"/>
    <s v="VzH"/>
    <s v="2020"/>
    <s v="II.BP"/>
    <s v="Biele"/>
    <n v="82"/>
    <s v="BM"/>
    <m/>
    <m/>
    <n v="7"/>
  </r>
  <r>
    <x v="330"/>
    <n v="713"/>
    <n v="2"/>
    <x v="46"/>
    <x v="37"/>
    <s v="Devín"/>
    <s v="Akost"/>
    <s v="2020"/>
    <s v="IB.BS"/>
    <s v="Biele"/>
    <n v="82"/>
    <s v="BM"/>
    <m/>
    <m/>
    <n v="2"/>
  </r>
  <r>
    <x v="331"/>
    <n v="713"/>
    <n v="20"/>
    <x v="46"/>
    <x v="37"/>
    <s v="Rizling vlašský"/>
    <s v="Akost"/>
    <s v="2019"/>
    <s v="IB.BS"/>
    <s v="Biele"/>
    <n v="82"/>
    <s v="BM"/>
    <m/>
    <m/>
    <n v="3"/>
  </r>
  <r>
    <x v="332"/>
    <n v="546"/>
    <n v="21"/>
    <x v="48"/>
    <x v="0"/>
    <s v="Sauvignon"/>
    <s v="Kab"/>
    <s v="2021"/>
    <s v="IB.BS"/>
    <s v="Biele"/>
    <n v="82"/>
    <s v="BM"/>
    <m/>
    <m/>
    <n v="5"/>
  </r>
  <r>
    <x v="333"/>
    <n v="321"/>
    <n v="27"/>
    <x v="35"/>
    <x v="15"/>
    <s v="Veltlínske zelené"/>
    <s v="Akost"/>
    <s v="2019"/>
    <s v="IA.BS"/>
    <s v="Biele"/>
    <n v="82"/>
    <s v="BM"/>
    <m/>
    <m/>
    <n v="1"/>
  </r>
  <r>
    <x v="334"/>
    <n v="14"/>
    <n v="57"/>
    <x v="98"/>
    <x v="32"/>
    <s v="Značkové víno biele"/>
    <s v="Akost"/>
    <s v="2021"/>
    <s v="IB.BS"/>
    <s v="Biele"/>
    <n v="81.67"/>
    <s v="BM"/>
    <m/>
    <s v="Kuvé"/>
    <n v="4"/>
  </r>
  <r>
    <x v="335"/>
    <n v="14"/>
    <n v="57"/>
    <x v="98"/>
    <x v="32"/>
    <s v="Značkové víno biele"/>
    <s v="NZ"/>
    <s v="2021"/>
    <s v="IB.BS"/>
    <s v="Biele"/>
    <n v="81.67"/>
    <s v="BM"/>
    <m/>
    <s v="Biona"/>
    <n v="4"/>
  </r>
  <r>
    <x v="336"/>
    <n v="179"/>
    <n v="39"/>
    <x v="42"/>
    <x v="12"/>
    <s v="Dunaj"/>
    <s v="Akost"/>
    <s v="2020"/>
    <s v="V.Č"/>
    <s v="Červené"/>
    <n v="81.67"/>
    <s v="BM"/>
    <m/>
    <m/>
    <n v="10"/>
  </r>
  <r>
    <x v="337"/>
    <n v="400"/>
    <n v="39"/>
    <x v="71"/>
    <x v="7"/>
    <s v="Dunaj"/>
    <s v="NZ"/>
    <s v="2020"/>
    <s v="V.Č"/>
    <s v="Červené"/>
    <n v="81.67"/>
    <s v="BM"/>
    <m/>
    <m/>
    <n v="10"/>
  </r>
  <r>
    <x v="338"/>
    <n v="400"/>
    <n v="14"/>
    <x v="71"/>
    <x v="7"/>
    <s v="Müller Thurgau"/>
    <s v="Akost"/>
    <s v="2021"/>
    <s v="IB.BS"/>
    <s v="Biele"/>
    <n v="81.67"/>
    <s v="BM"/>
    <m/>
    <m/>
    <n v="3"/>
  </r>
  <r>
    <x v="339"/>
    <n v="119"/>
    <n v="14"/>
    <x v="4"/>
    <x v="4"/>
    <s v="Müller Thurgau"/>
    <s v="Akost"/>
    <s v="2021"/>
    <s v="II.BP"/>
    <s v="Biele"/>
    <n v="81.67"/>
    <s v="BM"/>
    <m/>
    <m/>
    <n v="6"/>
  </r>
  <r>
    <x v="340"/>
    <n v="221"/>
    <n v="28"/>
    <x v="72"/>
    <x v="8"/>
    <s v="Feteasca regala - Pesecká leánka"/>
    <s v="VzH"/>
    <s v="2021"/>
    <s v="IB.BS"/>
    <s v="Biele"/>
    <n v="81.67"/>
    <s v="BM"/>
    <m/>
    <m/>
    <n v="3"/>
  </r>
  <r>
    <x v="341"/>
    <n v="221"/>
    <n v="24"/>
    <x v="72"/>
    <x v="8"/>
    <s v="Silvánske zelené"/>
    <s v="VzH"/>
    <s v="2021"/>
    <s v="IB.BS"/>
    <s v="Biele"/>
    <n v="81.67"/>
    <s v="BM"/>
    <m/>
    <m/>
    <n v="4"/>
  </r>
  <r>
    <x v="342"/>
    <n v="738"/>
    <n v="17"/>
    <x v="88"/>
    <x v="52"/>
    <s v="Rulandské biele"/>
    <s v="NZ"/>
    <s v="2021"/>
    <s v="IB.BS"/>
    <s v="Biele"/>
    <n v="81.67"/>
    <s v="BM"/>
    <m/>
    <m/>
    <n v="4"/>
  </r>
  <r>
    <x v="343"/>
    <n v="622"/>
    <n v="14"/>
    <x v="52"/>
    <x v="41"/>
    <s v="Müller Thurgau"/>
    <s v="Akost"/>
    <s v="2021"/>
    <s v="II.BP"/>
    <s v="Biele"/>
    <n v="81.67"/>
    <s v="BM"/>
    <m/>
    <m/>
    <n v="6"/>
  </r>
  <r>
    <x v="344"/>
    <n v="623"/>
    <n v="17"/>
    <x v="9"/>
    <x v="6"/>
    <s v="Rulandské biele"/>
    <s v="Akost"/>
    <s v="2021"/>
    <s v="IB.BS"/>
    <s v="Biele"/>
    <n v="81.67"/>
    <s v="BM"/>
    <m/>
    <m/>
    <n v="4"/>
  </r>
  <r>
    <x v="345"/>
    <n v="246"/>
    <n v="57"/>
    <x v="33"/>
    <x v="9"/>
    <s v="Značkové víno biele"/>
    <s v="Akost"/>
    <s v="2021"/>
    <s v="IB.BS"/>
    <s v="Biele"/>
    <n v="81.67"/>
    <s v="BM"/>
    <m/>
    <s v="Silván+Sauvignon"/>
    <n v="4"/>
  </r>
  <r>
    <x v="346"/>
    <n v="103"/>
    <n v="18"/>
    <x v="49"/>
    <x v="38"/>
    <s v="Rulandské šedé"/>
    <s v="NZ"/>
    <s v="2021"/>
    <s v="IB.BS"/>
    <s v="Biele"/>
    <n v="81.67"/>
    <s v="BM"/>
    <m/>
    <m/>
    <n v="4"/>
  </r>
  <r>
    <x v="347"/>
    <n v="25"/>
    <n v="57"/>
    <x v="21"/>
    <x v="18"/>
    <s v="Značkové víno biele"/>
    <s v="Akost"/>
    <s v="2021"/>
    <s v="IB.BS"/>
    <s v="Biele"/>
    <n v="81.67"/>
    <s v="BM"/>
    <m/>
    <m/>
    <n v="4"/>
  </r>
  <r>
    <x v="348"/>
    <n v="245"/>
    <n v="77"/>
    <x v="68"/>
    <x v="15"/>
    <s v="Hron"/>
    <s v="Akost"/>
    <s v="2019"/>
    <s v="V.Č"/>
    <s v="Červené"/>
    <n v="81.67"/>
    <s v="BM"/>
    <m/>
    <m/>
    <n v="11"/>
  </r>
  <r>
    <x v="349"/>
    <n v="751"/>
    <n v="59"/>
    <x v="101"/>
    <x v="10"/>
    <s v="Značkové víno ružové"/>
    <s v="Akost"/>
    <s v="2021"/>
    <s v="IV.RP"/>
    <s v="Ružové"/>
    <n v="81.33"/>
    <s v="BM"/>
    <m/>
    <s v="Laura Cuvee"/>
    <n v="8"/>
  </r>
  <r>
    <x v="350"/>
    <n v="112"/>
    <n v="27"/>
    <x v="85"/>
    <x v="50"/>
    <s v="Veltlínske zelené"/>
    <s v="Akost"/>
    <s v="2021"/>
    <s v="IB.BS"/>
    <s v="Biele"/>
    <n v="81.33"/>
    <s v="BM"/>
    <m/>
    <m/>
    <n v="5"/>
  </r>
  <r>
    <x v="351"/>
    <n v="584"/>
    <n v="4"/>
    <x v="39"/>
    <x v="32"/>
    <s v="Chardonnay"/>
    <s v="NZ"/>
    <s v="2021"/>
    <s v="IB.BS"/>
    <s v="Biele"/>
    <n v="81.33"/>
    <s v="BM"/>
    <m/>
    <m/>
    <n v="2"/>
  </r>
  <r>
    <x v="352"/>
    <n v="479"/>
    <n v="86"/>
    <x v="18"/>
    <x v="13"/>
    <s v="Šumivé"/>
    <s v="Akost"/>
    <m/>
    <s v="VI.ŠU"/>
    <s v="Biele"/>
    <n v="81.33"/>
    <s v="BM"/>
    <m/>
    <s v="L'Original brut"/>
    <n v="8"/>
  </r>
  <r>
    <x v="353"/>
    <n v="145"/>
    <n v="25"/>
    <x v="20"/>
    <x v="17"/>
    <s v="Tramín červený"/>
    <s v="VzH"/>
    <s v="2020"/>
    <s v="II.BP"/>
    <s v="Biele"/>
    <n v="81.33"/>
    <s v="BM"/>
    <m/>
    <m/>
    <n v="7"/>
  </r>
  <r>
    <x v="354"/>
    <n v="757"/>
    <n v="19"/>
    <x v="27"/>
    <x v="24"/>
    <s v="Rizling rýnsky"/>
    <s v="Akost"/>
    <s v="2020"/>
    <s v="IB.BS"/>
    <s v="Biele"/>
    <n v="81.33"/>
    <s v="BM"/>
    <m/>
    <m/>
    <n v="2"/>
  </r>
  <r>
    <x v="355"/>
    <n v="247"/>
    <n v="19"/>
    <x v="14"/>
    <x v="13"/>
    <s v="Rizling rýnsky"/>
    <s v="Akost"/>
    <s v="2021"/>
    <s v="II.BP"/>
    <s v="Biele"/>
    <n v="81.33"/>
    <s v="BM"/>
    <m/>
    <m/>
    <n v="6"/>
  </r>
  <r>
    <x v="356"/>
    <n v="400"/>
    <n v="11"/>
    <x v="71"/>
    <x v="7"/>
    <s v="Muškát moravský"/>
    <s v="Kab"/>
    <s v="2021"/>
    <s v="II.BP"/>
    <s v="Biele"/>
    <n v="81.33"/>
    <s v="BM"/>
    <m/>
    <m/>
    <n v="6"/>
  </r>
  <r>
    <x v="357"/>
    <n v="134"/>
    <n v="42"/>
    <x v="102"/>
    <x v="55"/>
    <s v="Merlot"/>
    <s v="NZ"/>
    <s v="2021"/>
    <s v="V.Č"/>
    <s v="Červené"/>
    <n v="81.33"/>
    <s v="BM"/>
    <m/>
    <m/>
    <n v="10"/>
  </r>
  <r>
    <x v="358"/>
    <n v="66"/>
    <n v="17"/>
    <x v="16"/>
    <x v="15"/>
    <s v="Rulandské biele"/>
    <s v="NZ"/>
    <s v="2020"/>
    <s v="IB.BS"/>
    <s v="Biele"/>
    <n v="81.33"/>
    <s v="BM"/>
    <m/>
    <m/>
    <n v="4"/>
  </r>
  <r>
    <x v="359"/>
    <n v="622"/>
    <n v="33"/>
    <x v="52"/>
    <x v="41"/>
    <s v="Alibernet"/>
    <s v="Akost"/>
    <s v="2021"/>
    <s v="IV.RP"/>
    <s v="Ružové"/>
    <n v="81.33"/>
    <s v="BM"/>
    <m/>
    <m/>
    <n v="8"/>
  </r>
  <r>
    <x v="360"/>
    <n v="685"/>
    <n v="40"/>
    <x v="103"/>
    <x v="49"/>
    <s v="Frankovka modrá"/>
    <s v="NZ"/>
    <s v="2021"/>
    <s v="IV.RP"/>
    <s v="Ružové"/>
    <n v="81.33"/>
    <s v="BM"/>
    <m/>
    <m/>
    <n v="8"/>
  </r>
  <r>
    <x v="361"/>
    <n v="623"/>
    <n v="18"/>
    <x v="9"/>
    <x v="6"/>
    <s v="Rulandské šedé"/>
    <s v="Akost"/>
    <s v="2021"/>
    <s v="IB.BS"/>
    <s v="Biele"/>
    <n v="81.33"/>
    <s v="BM"/>
    <m/>
    <m/>
    <n v="4"/>
  </r>
  <r>
    <x v="362"/>
    <n v="716"/>
    <n v="19"/>
    <x v="77"/>
    <x v="9"/>
    <s v="Rizling rýnsky"/>
    <s v="NZ"/>
    <s v="2021"/>
    <s v="IB.BS"/>
    <s v="Biele"/>
    <n v="81.33"/>
    <s v="BM"/>
    <m/>
    <m/>
    <n v="2"/>
  </r>
  <r>
    <x v="363"/>
    <n v="140"/>
    <n v="42"/>
    <x v="10"/>
    <x v="9"/>
    <s v="Merlot"/>
    <s v="NZ"/>
    <s v="2020"/>
    <s v="V.Č"/>
    <s v="Červené"/>
    <n v="81.33"/>
    <s v="BM"/>
    <m/>
    <m/>
    <n v="10"/>
  </r>
  <r>
    <x v="364"/>
    <n v="419"/>
    <n v="38"/>
    <x v="81"/>
    <x v="9"/>
    <s v="Cabernet Sauvignon"/>
    <s v="Akost"/>
    <s v="2020"/>
    <s v="III.RS"/>
    <s v="Ružové"/>
    <n v="81"/>
    <s v="BM"/>
    <m/>
    <m/>
    <n v="9"/>
  </r>
  <r>
    <x v="365"/>
    <n v="754"/>
    <n v="4"/>
    <x v="40"/>
    <x v="33"/>
    <s v="Chardonnay"/>
    <s v="Akost"/>
    <s v="2021"/>
    <s v="II.BP"/>
    <s v="Biele"/>
    <n v="81"/>
    <s v="BM"/>
    <m/>
    <m/>
    <n v="6"/>
  </r>
  <r>
    <x v="366"/>
    <n v="479"/>
    <n v="86"/>
    <x v="18"/>
    <x v="13"/>
    <s v="Šumivé"/>
    <s v="Akost"/>
    <m/>
    <s v="VI.ŠU"/>
    <s v="Ružové"/>
    <n v="81"/>
    <s v="BM"/>
    <m/>
    <s v="Ice Club Rose demisec"/>
    <n v="8"/>
  </r>
  <r>
    <x v="367"/>
    <n v="237"/>
    <n v="48"/>
    <x v="19"/>
    <x v="15"/>
    <s v="Rulandské modré"/>
    <s v="Akost"/>
    <s v="2019"/>
    <s v="V.Č"/>
    <s v="Červené"/>
    <n v="81"/>
    <s v="BM"/>
    <m/>
    <m/>
    <n v="11"/>
  </r>
  <r>
    <x v="368"/>
    <n v="34"/>
    <n v="11"/>
    <x v="34"/>
    <x v="15"/>
    <s v="Muškát moravský"/>
    <s v="Kab"/>
    <s v="2021"/>
    <s v="II.BP"/>
    <s v="Biele"/>
    <n v="81"/>
    <s v="BM"/>
    <m/>
    <m/>
    <n v="6"/>
  </r>
  <r>
    <x v="369"/>
    <n v="773"/>
    <n v="38"/>
    <x v="84"/>
    <x v="41"/>
    <s v="Cabernet Sauvignon"/>
    <s v="VzH"/>
    <s v="2021"/>
    <s v="IV.RP"/>
    <s v="Ružové"/>
    <n v="81"/>
    <s v="BM"/>
    <m/>
    <m/>
    <n v="8"/>
  </r>
  <r>
    <x v="370"/>
    <n v="112"/>
    <n v="20"/>
    <x v="85"/>
    <x v="50"/>
    <s v="Rizling vlašský"/>
    <s v="Akost"/>
    <s v="2021"/>
    <s v="IB.BS"/>
    <s v="Biele"/>
    <n v="80.67"/>
    <s v="BM"/>
    <m/>
    <m/>
    <n v="3"/>
  </r>
  <r>
    <x v="371"/>
    <n v="112"/>
    <n v="14"/>
    <x v="85"/>
    <x v="50"/>
    <s v="Müller Thurgau"/>
    <s v="Akost"/>
    <s v="2021"/>
    <s v="IB.BS"/>
    <s v="Biele"/>
    <n v="80.67"/>
    <s v="BM"/>
    <m/>
    <m/>
    <n v="3"/>
  </r>
  <r>
    <x v="372"/>
    <n v="584"/>
    <n v="14"/>
    <x v="39"/>
    <x v="32"/>
    <s v="Müller Thurgau"/>
    <s v="Akost"/>
    <s v="2021"/>
    <s v="IB.BS"/>
    <s v="Biele"/>
    <n v="80.67"/>
    <s v="BM"/>
    <m/>
    <m/>
    <n v="3"/>
  </r>
  <r>
    <x v="373"/>
    <n v="145"/>
    <n v="19"/>
    <x v="20"/>
    <x v="17"/>
    <s v="Rizling rýnsky"/>
    <s v="Akost"/>
    <s v="2020"/>
    <s v="IB.BS"/>
    <s v="Biele"/>
    <n v="80.67"/>
    <s v="BM"/>
    <m/>
    <m/>
    <n v="2"/>
  </r>
  <r>
    <x v="374"/>
    <n v="268"/>
    <n v="17"/>
    <x v="97"/>
    <x v="48"/>
    <s v="Rulandské biele"/>
    <s v="VzH"/>
    <s v="2021"/>
    <s v="IB.BS"/>
    <s v="Biele"/>
    <n v="80.67"/>
    <s v="BM"/>
    <m/>
    <m/>
    <n v="4"/>
  </r>
  <r>
    <x v="375"/>
    <n v="34"/>
    <n v="106"/>
    <x v="34"/>
    <x v="15"/>
    <s v="Cabernet Dorsa"/>
    <s v="VzH"/>
    <s v="2021"/>
    <s v="IV.RP"/>
    <s v="Ružové"/>
    <n v="80.67"/>
    <s v="BM"/>
    <m/>
    <m/>
    <n v="8"/>
  </r>
  <r>
    <x v="376"/>
    <n v="339"/>
    <n v="28"/>
    <x v="37"/>
    <x v="30"/>
    <s v="Feteasca regala - Pesecká leánka"/>
    <s v="NZ"/>
    <s v="2021"/>
    <s v="IB.BS"/>
    <s v="Biele"/>
    <n v="80.33"/>
    <s v="BM"/>
    <m/>
    <m/>
    <n v="3"/>
  </r>
  <r>
    <x v="377"/>
    <n v="339"/>
    <n v="73"/>
    <x v="37"/>
    <x v="30"/>
    <s v="Noria"/>
    <s v="NZ"/>
    <s v="2020"/>
    <s v="II.BP"/>
    <s v="Biele"/>
    <n v="80.33"/>
    <s v="BM"/>
    <m/>
    <m/>
    <n v="6"/>
  </r>
  <r>
    <x v="378"/>
    <n v="132"/>
    <n v="24"/>
    <x v="104"/>
    <x v="30"/>
    <s v="Silvánske zelené"/>
    <s v="Kab"/>
    <s v="2021"/>
    <s v="IA.BS"/>
    <s v="Biele"/>
    <n v="80.33"/>
    <s v="BM"/>
    <m/>
    <m/>
    <n v="1"/>
  </r>
  <r>
    <x v="379"/>
    <n v="14"/>
    <n v="27"/>
    <x v="98"/>
    <x v="32"/>
    <s v="Veltlínske zelené"/>
    <s v="NZ"/>
    <s v="2021"/>
    <s v="IB.BS"/>
    <s v="Biele"/>
    <n v="80.33"/>
    <s v="BM"/>
    <m/>
    <m/>
    <n v="5"/>
  </r>
  <r>
    <x v="380"/>
    <n v="585"/>
    <n v="19"/>
    <x v="53"/>
    <x v="32"/>
    <s v="Rizling rýnsky"/>
    <s v="NZ"/>
    <s v="2021"/>
    <s v="IB.BS"/>
    <s v="Biele"/>
    <n v="80.33"/>
    <s v="BM"/>
    <m/>
    <m/>
    <n v="2"/>
  </r>
  <r>
    <x v="381"/>
    <n v="391"/>
    <n v="14"/>
    <x v="6"/>
    <x v="6"/>
    <s v="Müller Thurgau"/>
    <s v="Akost"/>
    <s v="2021"/>
    <s v="IA.BS"/>
    <s v="Biele"/>
    <n v="80.33"/>
    <s v="BM"/>
    <m/>
    <m/>
    <n v="1"/>
  </r>
  <r>
    <x v="382"/>
    <n v="221"/>
    <n v="17"/>
    <x v="72"/>
    <x v="8"/>
    <s v="Rulandské biele"/>
    <s v="VzH"/>
    <s v="2021"/>
    <s v="IB.BS"/>
    <s v="Biele"/>
    <n v="80.33"/>
    <s v="BM"/>
    <m/>
    <m/>
    <n v="4"/>
  </r>
  <r>
    <x v="383"/>
    <n v="595"/>
    <n v="27"/>
    <x v="105"/>
    <x v="56"/>
    <s v="Veltlínske zelené"/>
    <s v="Kab"/>
    <s v="2021"/>
    <s v="IB.BS"/>
    <s v="Biele"/>
    <n v="80.33"/>
    <s v="BM"/>
    <m/>
    <m/>
    <n v="5"/>
  </r>
  <r>
    <x v="384"/>
    <n v="650"/>
    <n v="20"/>
    <x v="106"/>
    <x v="35"/>
    <s v="Rizling vlašský"/>
    <s v="NZ"/>
    <s v="2021"/>
    <s v="IB.BS"/>
    <s v="Biele"/>
    <n v="80.33"/>
    <s v="BM"/>
    <m/>
    <m/>
    <n v="3"/>
  </r>
  <r>
    <x v="385"/>
    <n v="157"/>
    <n v="25"/>
    <x v="76"/>
    <x v="42"/>
    <s v="Tramín červený"/>
    <s v="Akost"/>
    <s v="2020"/>
    <s v="IB.BS"/>
    <s v="Biele"/>
    <n v="80.33"/>
    <s v="BM"/>
    <m/>
    <m/>
    <n v="4"/>
  </r>
  <r>
    <x v="386"/>
    <n v="708"/>
    <n v="39"/>
    <x v="5"/>
    <x v="5"/>
    <s v="Dunaj"/>
    <s v="VzH"/>
    <s v="2019"/>
    <s v="V.Č"/>
    <s v="Červené"/>
    <n v="80.33"/>
    <s v="BM"/>
    <m/>
    <s v="Barrique"/>
    <n v="10"/>
  </r>
  <r>
    <x v="387"/>
    <n v="245"/>
    <n v="14"/>
    <x v="68"/>
    <x v="15"/>
    <s v="Müller Thurgau"/>
    <s v="Akost"/>
    <s v="2021"/>
    <s v="IB.BS"/>
    <s v="Biele"/>
    <n v="80.33"/>
    <s v="BM"/>
    <m/>
    <m/>
    <n v="3"/>
  </r>
  <r>
    <x v="388"/>
    <n v="321"/>
    <n v="57"/>
    <x v="35"/>
    <x v="15"/>
    <s v="Značkové víno biele"/>
    <s v="Akost"/>
    <s v="2020"/>
    <s v="IA.BS"/>
    <s v="Biele"/>
    <n v="80.33"/>
    <s v="BM"/>
    <m/>
    <s v="Bianca a Johann"/>
    <n v="1"/>
  </r>
  <r>
    <x v="389"/>
    <n v="140"/>
    <n v="39"/>
    <x v="10"/>
    <x v="9"/>
    <s v="Dunaj"/>
    <s v="VzH"/>
    <s v="2021"/>
    <s v="V.Č"/>
    <s v="Červené"/>
    <n v="80.33"/>
    <s v="BM"/>
    <m/>
    <m/>
    <n v="10"/>
  </r>
  <r>
    <x v="390"/>
    <n v="750"/>
    <n v="40"/>
    <x v="11"/>
    <x v="10"/>
    <s v="Frankovka modrá"/>
    <s v="Akost"/>
    <s v="2019"/>
    <s v="V.Č"/>
    <s v="Červené"/>
    <n v="80"/>
    <s v="BM"/>
    <m/>
    <m/>
    <n v="10"/>
  </r>
  <r>
    <x v="391"/>
    <n v="709"/>
    <n v="20"/>
    <x v="36"/>
    <x v="10"/>
    <s v="Rizling vlašský"/>
    <s v="Akost"/>
    <s v="2021"/>
    <s v="IB.BS"/>
    <s v="Biele"/>
    <n v="80"/>
    <s v="BM"/>
    <m/>
    <m/>
    <n v="3"/>
  </r>
  <r>
    <x v="392"/>
    <n v="132"/>
    <n v="82"/>
    <x v="104"/>
    <x v="30"/>
    <s v="Nitria"/>
    <s v="NZ"/>
    <s v="2021"/>
    <s v="V.Č"/>
    <s v="Červené"/>
    <n v="80"/>
    <s v="BM"/>
    <m/>
    <m/>
    <n v="9"/>
  </r>
  <r>
    <x v="393"/>
    <n v="748"/>
    <n v="27"/>
    <x v="80"/>
    <x v="31"/>
    <s v="Veltlínske zelené"/>
    <s v="Akost"/>
    <s v="2021"/>
    <s v="IB.BS"/>
    <s v="Biele"/>
    <n v="80"/>
    <s v="BM"/>
    <m/>
    <m/>
    <n v="5"/>
  </r>
  <r>
    <x v="394"/>
    <n v="475"/>
    <n v="20"/>
    <x v="1"/>
    <x v="1"/>
    <s v="Rizling vlašský"/>
    <s v="NZ"/>
    <s v="2021"/>
    <s v="IA.BS"/>
    <s v="Biele"/>
    <n v="80"/>
    <s v="BM"/>
    <m/>
    <m/>
    <n v="1"/>
  </r>
  <r>
    <x v="395"/>
    <n v="391"/>
    <n v="18"/>
    <x v="6"/>
    <x v="6"/>
    <s v="Rulandské šedé"/>
    <s v="NZ"/>
    <s v="2020"/>
    <s v="IA.BS"/>
    <s v="Biele"/>
    <n v="80"/>
    <s v="BM"/>
    <m/>
    <m/>
    <n v="1"/>
  </r>
  <r>
    <x v="396"/>
    <n v="334"/>
    <n v="17"/>
    <x v="29"/>
    <x v="26"/>
    <s v="Rulandské biele"/>
    <s v="NZ"/>
    <s v="2020"/>
    <s v="IA.BS"/>
    <s v="Biele"/>
    <n v="80"/>
    <s v="BM"/>
    <m/>
    <m/>
    <n v="1"/>
  </r>
  <r>
    <x v="397"/>
    <n v="180"/>
    <n v="57"/>
    <x v="65"/>
    <x v="44"/>
    <s v="Značkové víno biele"/>
    <s v="Kab"/>
    <s v="2021"/>
    <s v="IB.BS"/>
    <s v="Biele"/>
    <n v="80"/>
    <s v="BM"/>
    <m/>
    <s v="Cuveé RVHP"/>
    <n v="4"/>
  </r>
  <r>
    <x v="398"/>
    <n v="607"/>
    <n v="17"/>
    <x v="66"/>
    <x v="8"/>
    <s v="Rulandské biele"/>
    <s v="Akost"/>
    <s v="2020"/>
    <s v="IB.BS"/>
    <s v="Biele"/>
    <n v="80"/>
    <s v="BM"/>
    <m/>
    <m/>
    <n v="4"/>
  </r>
  <r>
    <x v="399"/>
    <n v="760"/>
    <n v="40"/>
    <x v="32"/>
    <x v="29"/>
    <s v="Frankovka modrá"/>
    <s v="Akost"/>
    <s v="2021"/>
    <s v="IV.RP"/>
    <s v="Ružové"/>
    <n v="80"/>
    <s v="BM"/>
    <m/>
    <m/>
    <n v="8"/>
  </r>
  <r>
    <x v="400"/>
    <n v="197"/>
    <n v="20"/>
    <x v="107"/>
    <x v="35"/>
    <s v="Rizling vlašský"/>
    <s v="Kab"/>
    <s v="2021"/>
    <s v="IB.BS"/>
    <s v="Biele"/>
    <n v="80"/>
    <s v="BM"/>
    <m/>
    <m/>
    <n v="3"/>
  </r>
  <r>
    <x v="401"/>
    <n v="637"/>
    <n v="17"/>
    <x v="86"/>
    <x v="35"/>
    <s v="Rulandské biele"/>
    <s v="VzH"/>
    <s v="2021"/>
    <s v="IA.BS"/>
    <s v="Biele"/>
    <n v="80"/>
    <s v="BM"/>
    <m/>
    <m/>
    <n v="1"/>
  </r>
  <r>
    <x v="402"/>
    <n v="378"/>
    <n v="19"/>
    <x v="44"/>
    <x v="35"/>
    <s v="Rizling rýnsky"/>
    <s v="Kab"/>
    <s v="2021"/>
    <s v="II.BP"/>
    <s v="Biele"/>
    <n v="80"/>
    <s v="BM"/>
    <m/>
    <m/>
    <n v="6"/>
  </r>
  <r>
    <x v="403"/>
    <n v="708"/>
    <n v="19"/>
    <x v="5"/>
    <x v="5"/>
    <s v="Rizling rýnsky"/>
    <s v="NZ"/>
    <s v="2020"/>
    <s v="IB.BS"/>
    <s v="Biele"/>
    <n v="80"/>
    <s v="BM"/>
    <m/>
    <m/>
    <n v="2"/>
  </r>
  <r>
    <x v="404"/>
    <n v="685"/>
    <n v="27"/>
    <x v="103"/>
    <x v="49"/>
    <s v="Veltlínske zelené"/>
    <s v="Akost"/>
    <s v="2021"/>
    <s v="IB.BS"/>
    <s v="Biele"/>
    <n v="80"/>
    <s v="BM"/>
    <m/>
    <m/>
    <n v="5"/>
  </r>
  <r>
    <x v="405"/>
    <n v="623"/>
    <n v="40"/>
    <x v="9"/>
    <x v="6"/>
    <s v="Frankovka modrá"/>
    <s v="Akost"/>
    <s v="2021"/>
    <s v="IV.RP"/>
    <s v="Ružové"/>
    <n v="80"/>
    <s v="BM"/>
    <m/>
    <m/>
    <n v="8"/>
  </r>
  <r>
    <x v="406"/>
    <n v="773"/>
    <n v="101"/>
    <x v="84"/>
    <x v="41"/>
    <s v="Rizling korenistý"/>
    <s v="NZ"/>
    <s v="2021"/>
    <s v="IB.BS"/>
    <s v="Biele"/>
    <n v="80"/>
    <s v="BM"/>
    <m/>
    <s v="Rizling Rituál"/>
    <n v="3"/>
  </r>
  <r>
    <x v="407"/>
    <n v="285"/>
    <n v="27"/>
    <x v="62"/>
    <x v="10"/>
    <s v="Veltlínske zelené"/>
    <s v="Akost"/>
    <s v="2021"/>
    <s v="IB.BS"/>
    <s v="Biele"/>
    <n v="79.67"/>
    <s v="Bez"/>
    <m/>
    <m/>
    <n v="5"/>
  </r>
  <r>
    <x v="408"/>
    <n v="584"/>
    <n v="2"/>
    <x v="39"/>
    <x v="32"/>
    <s v="Devín"/>
    <s v="Kab"/>
    <s v="2021"/>
    <s v="IB.BS"/>
    <s v="Biele"/>
    <n v="79.67"/>
    <s v="Bez"/>
    <m/>
    <m/>
    <n v="2"/>
  </r>
  <r>
    <x v="409"/>
    <n v="391"/>
    <n v="40"/>
    <x v="6"/>
    <x v="6"/>
    <s v="Frankovka modrá"/>
    <s v="Akost"/>
    <s v="2019"/>
    <s v="V.Č"/>
    <s v="Červené"/>
    <n v="79.67"/>
    <s v="Bez"/>
    <m/>
    <m/>
    <n v="10"/>
  </r>
  <r>
    <x v="410"/>
    <n v="425"/>
    <n v="19"/>
    <x v="108"/>
    <x v="30"/>
    <s v="Rizling rýnsky"/>
    <s v="NZ"/>
    <s v="2020"/>
    <s v="IB.BS"/>
    <s v="Biele"/>
    <n v="79.67"/>
    <s v="Bez"/>
    <m/>
    <m/>
    <n v="2"/>
  </r>
  <r>
    <x v="411"/>
    <n v="49"/>
    <n v="42"/>
    <x v="59"/>
    <x v="30"/>
    <s v="Merlot"/>
    <s v="NZ"/>
    <s v="2021"/>
    <s v="IV.RP"/>
    <s v="Ružové"/>
    <n v="79.67"/>
    <s v="Bez"/>
    <m/>
    <m/>
    <n v="8"/>
  </r>
  <r>
    <x v="412"/>
    <n v="623"/>
    <n v="21"/>
    <x v="9"/>
    <x v="6"/>
    <s v="Sauvignon"/>
    <s v="Akost"/>
    <s v="2021"/>
    <s v="IB.BS"/>
    <s v="Biele"/>
    <n v="79.67"/>
    <s v="Bez"/>
    <m/>
    <m/>
    <n v="5"/>
  </r>
  <r>
    <x v="413"/>
    <n v="771"/>
    <n v="85"/>
    <x v="8"/>
    <x v="8"/>
    <s v="Cabernet Franc"/>
    <s v="Akost"/>
    <s v="2021"/>
    <s v="V.Č"/>
    <s v="Červené"/>
    <n v="79.67"/>
    <s v="Bez"/>
    <m/>
    <m/>
    <n v="9"/>
  </r>
  <r>
    <x v="414"/>
    <n v="245"/>
    <n v="21"/>
    <x v="68"/>
    <x v="15"/>
    <s v="Sauvignon"/>
    <s v="NZ"/>
    <s v="2021"/>
    <s v="IB.BS"/>
    <s v="Biele"/>
    <n v="79.67"/>
    <s v="Bez"/>
    <m/>
    <m/>
    <n v="5"/>
  </r>
  <r>
    <x v="415"/>
    <n v="751"/>
    <n v="58"/>
    <x v="101"/>
    <x v="10"/>
    <s v="Značkové víno červené"/>
    <s v="Akost"/>
    <s v="2020"/>
    <s v="V.Č"/>
    <s v="Červené"/>
    <n v="79.33"/>
    <s v="Bez"/>
    <m/>
    <s v="Martina Cuvee"/>
    <n v="11"/>
  </r>
  <r>
    <x v="416"/>
    <n v="237"/>
    <n v="48"/>
    <x v="19"/>
    <x v="15"/>
    <s v="Rulandské modré"/>
    <s v="Akost"/>
    <s v="2021"/>
    <s v="IA.BS"/>
    <s v="Biele"/>
    <n v="79.33"/>
    <s v="Bez"/>
    <m/>
    <s v="Klaret"/>
    <n v="1"/>
  </r>
  <r>
    <x v="417"/>
    <n v="221"/>
    <n v="59"/>
    <x v="72"/>
    <x v="8"/>
    <s v="Značkové víno ružové"/>
    <s v="Akost"/>
    <s v="2021"/>
    <s v="IV.RP"/>
    <s v="Ružové"/>
    <n v="79.33"/>
    <s v="Bez"/>
    <m/>
    <s v="Merlou"/>
    <n v="8"/>
  </r>
  <r>
    <x v="418"/>
    <n v="761"/>
    <n v="20"/>
    <x v="109"/>
    <x v="35"/>
    <s v="Rizling vlašský"/>
    <s v="Kab"/>
    <s v="2021"/>
    <s v="IB.BS"/>
    <s v="Biele"/>
    <n v="79.33"/>
    <s v="Bez"/>
    <m/>
    <m/>
    <n v="3"/>
  </r>
  <r>
    <x v="419"/>
    <n v="764"/>
    <n v="19"/>
    <x v="110"/>
    <x v="35"/>
    <s v="Rizling rýnsky"/>
    <s v="NZ"/>
    <s v="2021"/>
    <s v="IB.BS"/>
    <s v="Biele"/>
    <n v="79.33"/>
    <s v="Bez"/>
    <m/>
    <m/>
    <n v="2"/>
  </r>
  <r>
    <x v="420"/>
    <n v="66"/>
    <n v="39"/>
    <x v="16"/>
    <x v="15"/>
    <s v="Dunaj"/>
    <s v="NZ"/>
    <s v="2021"/>
    <s v="V.Č"/>
    <s v="Červené"/>
    <n v="79.33"/>
    <s v="Bez"/>
    <m/>
    <m/>
    <n v="10"/>
  </r>
  <r>
    <x v="421"/>
    <n v="94"/>
    <n v="20"/>
    <x v="17"/>
    <x v="16"/>
    <s v="Rizling vlašský"/>
    <s v="Akost"/>
    <s v="2020"/>
    <s v="IB.BS"/>
    <s v="Biele"/>
    <n v="79.33"/>
    <s v="Bez"/>
    <m/>
    <m/>
    <n v="3"/>
  </r>
  <r>
    <x v="422"/>
    <n v="479"/>
    <n v="86"/>
    <x v="18"/>
    <x v="13"/>
    <s v="Šumivé"/>
    <s v="Akost"/>
    <m/>
    <s v="VI.ŠU"/>
    <s v="Biele"/>
    <n v="79"/>
    <s v="Bez"/>
    <m/>
    <s v="Grand zero dosage"/>
    <n v="8"/>
  </r>
  <r>
    <x v="423"/>
    <n v="145"/>
    <n v="25"/>
    <x v="20"/>
    <x v="17"/>
    <s v="Tramín červený"/>
    <s v="Akost"/>
    <s v="2021"/>
    <s v="IB.BS"/>
    <s v="Biele"/>
    <n v="79"/>
    <s v="Bez"/>
    <m/>
    <m/>
    <n v="4"/>
  </r>
  <r>
    <x v="424"/>
    <n v="145"/>
    <n v="17"/>
    <x v="20"/>
    <x v="17"/>
    <s v="Rulandské biele"/>
    <s v="Akost"/>
    <s v="2020"/>
    <s v="II.BP"/>
    <s v="Biele"/>
    <n v="79"/>
    <s v="Bez"/>
    <m/>
    <m/>
    <n v="7"/>
  </r>
  <r>
    <x v="425"/>
    <n v="766"/>
    <n v="40"/>
    <x v="61"/>
    <x v="42"/>
    <s v="Frankovka modrá"/>
    <s v="Akost"/>
    <s v="2020"/>
    <s v="V.Č"/>
    <s v="Červené"/>
    <n v="79"/>
    <s v="Bez"/>
    <m/>
    <m/>
    <n v="10"/>
  </r>
  <r>
    <x v="426"/>
    <n v="769"/>
    <n v="48"/>
    <x v="94"/>
    <x v="53"/>
    <s v="Rulandské modré"/>
    <s v="NZ"/>
    <s v="2021"/>
    <s v="III.RS"/>
    <s v="Ružové"/>
    <n v="79"/>
    <s v="Bez"/>
    <m/>
    <m/>
    <n v="9"/>
  </r>
  <r>
    <x v="427"/>
    <n v="751"/>
    <n v="20"/>
    <x v="101"/>
    <x v="10"/>
    <s v="Rizling vlašský"/>
    <s v="Akost"/>
    <s v="2020"/>
    <s v="IB.BS"/>
    <s v="Biele"/>
    <n v="78.67"/>
    <s v="Bez"/>
    <m/>
    <m/>
    <n v="3"/>
  </r>
  <r>
    <x v="428"/>
    <n v="400"/>
    <n v="38"/>
    <x v="71"/>
    <x v="7"/>
    <s v="Cabernet Sauvignon"/>
    <s v="NZ"/>
    <s v="2021"/>
    <s v="IV.RP"/>
    <s v="Ružové"/>
    <n v="78.67"/>
    <s v="Bez"/>
    <m/>
    <m/>
    <n v="8"/>
  </r>
  <r>
    <x v="429"/>
    <n v="758"/>
    <n v="20"/>
    <x v="111"/>
    <x v="25"/>
    <s v="Rizling vlašský"/>
    <s v="Akost"/>
    <s v="2021"/>
    <s v="IB.BS"/>
    <s v="Biele"/>
    <n v="78.67"/>
    <s v="Bez"/>
    <m/>
    <m/>
    <n v="3"/>
  </r>
  <r>
    <x v="430"/>
    <n v="766"/>
    <n v="14"/>
    <x v="61"/>
    <x v="42"/>
    <s v="Müller Thurgau"/>
    <s v="Akost"/>
    <s v="2021"/>
    <s v="IB.BS"/>
    <s v="Biele"/>
    <n v="78.67"/>
    <s v="Bez"/>
    <m/>
    <m/>
    <n v="3"/>
  </r>
  <r>
    <x v="431"/>
    <n v="766"/>
    <n v="27"/>
    <x v="61"/>
    <x v="42"/>
    <s v="Veltlínske zelené"/>
    <s v="Akost"/>
    <s v="2021"/>
    <s v="II.BP"/>
    <s v="Biele"/>
    <n v="78.67"/>
    <s v="Bez"/>
    <m/>
    <m/>
    <n v="6"/>
  </r>
  <r>
    <x v="432"/>
    <n v="623"/>
    <n v="4"/>
    <x v="9"/>
    <x v="6"/>
    <s v="Chardonnay"/>
    <s v="Akost"/>
    <s v="2021"/>
    <s v="IB.BS"/>
    <s v="Biele"/>
    <n v="78.67"/>
    <s v="Bez"/>
    <m/>
    <m/>
    <n v="2"/>
  </r>
  <r>
    <x v="433"/>
    <n v="700"/>
    <n v="70"/>
    <x v="2"/>
    <x v="2"/>
    <s v="Blauburger"/>
    <s v="Akost"/>
    <s v="2020"/>
    <s v="V.Č"/>
    <s v="Červené"/>
    <n v="78.33"/>
    <s v="Bez"/>
    <m/>
    <m/>
    <n v="9"/>
  </r>
  <r>
    <x v="434"/>
    <n v="754"/>
    <n v="57"/>
    <x v="40"/>
    <x v="33"/>
    <s v="Značkové víno biele"/>
    <s v="Akost"/>
    <s v="2021"/>
    <s v="IB.BS"/>
    <s v="Biele"/>
    <n v="78.33"/>
    <s v="Bez"/>
    <m/>
    <s v="Gutedel"/>
    <n v="4"/>
  </r>
  <r>
    <x v="435"/>
    <n v="340"/>
    <n v="38"/>
    <x v="112"/>
    <x v="43"/>
    <s v="Cabernet Sauvignon"/>
    <s v="Akost"/>
    <s v="2021"/>
    <s v="III.RS"/>
    <s v="Ružové"/>
    <n v="78.33"/>
    <s v="Bez"/>
    <m/>
    <m/>
    <n v="9"/>
  </r>
  <r>
    <x v="436"/>
    <n v="655"/>
    <n v="11"/>
    <x v="67"/>
    <x v="41"/>
    <s v="Muškát moravský"/>
    <s v="Akost"/>
    <s v="2021"/>
    <s v="IB.BS"/>
    <s v="Biele"/>
    <n v="78.33"/>
    <s v="Bez"/>
    <m/>
    <m/>
    <n v="3"/>
  </r>
  <r>
    <x v="437"/>
    <n v="766"/>
    <n v="26"/>
    <x v="61"/>
    <x v="42"/>
    <s v="Veltlínske červené skoré"/>
    <s v="Akost"/>
    <s v="2021"/>
    <s v="IA.BS"/>
    <s v="Biele"/>
    <n v="78.33"/>
    <s v="Bez"/>
    <m/>
    <m/>
    <n v="1"/>
  </r>
  <r>
    <x v="438"/>
    <n v="186"/>
    <n v="17"/>
    <x v="74"/>
    <x v="46"/>
    <s v="Rulandské biele"/>
    <s v="Akost"/>
    <s v="2020"/>
    <s v="II.BP"/>
    <s v="Biele"/>
    <n v="78.33"/>
    <s v="Bez"/>
    <m/>
    <m/>
    <n v="7"/>
  </r>
  <r>
    <x v="439"/>
    <n v="245"/>
    <n v="4"/>
    <x v="68"/>
    <x v="15"/>
    <s v="Chardonnay"/>
    <s v="VzH"/>
    <s v="2021"/>
    <s v="IB.BS"/>
    <s v="Biele"/>
    <n v="78.33"/>
    <s v="Bez"/>
    <m/>
    <m/>
    <n v="2"/>
  </r>
  <r>
    <x v="440"/>
    <n v="676"/>
    <n v="21"/>
    <x v="100"/>
    <x v="54"/>
    <s v="Sauvignon"/>
    <s v="Akost"/>
    <s v="2021"/>
    <s v="IB.BS"/>
    <s v="Biele"/>
    <n v="78.33"/>
    <s v="Bez"/>
    <m/>
    <m/>
    <n v="5"/>
  </r>
  <r>
    <x v="441"/>
    <n v="61"/>
    <n v="33"/>
    <x v="113"/>
    <x v="16"/>
    <s v="Alibernet"/>
    <s v="NZ"/>
    <s v="2021"/>
    <s v="V.Č"/>
    <s v="Červené"/>
    <n v="78"/>
    <s v="Bez"/>
    <m/>
    <m/>
    <n v="9"/>
  </r>
  <r>
    <x v="442"/>
    <n v="419"/>
    <n v="38"/>
    <x v="81"/>
    <x v="9"/>
    <s v="Cabernet Sauvignon"/>
    <s v="Akost"/>
    <s v="2021"/>
    <s v="IV.RP"/>
    <s v="Ružové"/>
    <n v="78"/>
    <s v="Bez"/>
    <m/>
    <m/>
    <n v="8"/>
  </r>
  <r>
    <x v="443"/>
    <n v="734"/>
    <n v="57"/>
    <x v="73"/>
    <x v="45"/>
    <s v="Značkové víno biele"/>
    <s v="Akost"/>
    <s v="2021"/>
    <s v="IB.BS"/>
    <s v="Biele"/>
    <n v="78"/>
    <s v="Bez"/>
    <m/>
    <m/>
    <n v="4"/>
  </r>
  <r>
    <x v="444"/>
    <n v="623"/>
    <n v="20"/>
    <x v="9"/>
    <x v="6"/>
    <s v="Rizling vlašský"/>
    <s v="Akost"/>
    <s v="2021"/>
    <s v="IB.BS"/>
    <s v="Biele"/>
    <n v="78"/>
    <s v="Bez"/>
    <m/>
    <m/>
    <n v="3"/>
  </r>
  <r>
    <x v="445"/>
    <n v="14"/>
    <n v="58"/>
    <x v="98"/>
    <x v="32"/>
    <s v="Značkové víno červené"/>
    <s v="Akost"/>
    <s v="2021"/>
    <s v="V.Č"/>
    <s v="Červené"/>
    <n v="77.67"/>
    <s v="Bez"/>
    <m/>
    <s v="Strumburáš"/>
    <n v="11"/>
  </r>
  <r>
    <x v="446"/>
    <n v="237"/>
    <n v="38"/>
    <x v="19"/>
    <x v="15"/>
    <s v="Cabernet Sauvignon"/>
    <s v="Akost"/>
    <s v="2014"/>
    <s v="V.Č"/>
    <s v="Červené"/>
    <n v="77.67"/>
    <s v="Bez"/>
    <m/>
    <m/>
    <n v="9"/>
  </r>
  <r>
    <x v="447"/>
    <n v="400"/>
    <n v="40"/>
    <x v="71"/>
    <x v="7"/>
    <s v="Frankovka modrá"/>
    <s v="NZ"/>
    <s v="2020"/>
    <s v="V.Č"/>
    <s v="Červené"/>
    <n v="77.67"/>
    <s v="Bez"/>
    <m/>
    <m/>
    <n v="10"/>
  </r>
  <r>
    <x v="448"/>
    <n v="109"/>
    <n v="86"/>
    <x v="43"/>
    <x v="6"/>
    <s v="Šumivé"/>
    <s v="Akost"/>
    <s v="2016"/>
    <s v="VI.ŠU"/>
    <s v="Ružové"/>
    <n v="77.67"/>
    <s v="Bez"/>
    <m/>
    <s v="Dry"/>
    <n v="8"/>
  </r>
  <r>
    <x v="449"/>
    <n v="760"/>
    <n v="57"/>
    <x v="32"/>
    <x v="29"/>
    <s v="Značkové víno biele"/>
    <s v="Akost"/>
    <s v="2021"/>
    <s v="IB.BS"/>
    <s v="Biele"/>
    <n v="77.67"/>
    <s v="Bez"/>
    <m/>
    <s v="Klevner"/>
    <n v="4"/>
  </r>
  <r>
    <x v="450"/>
    <n v="654"/>
    <n v="20"/>
    <x v="114"/>
    <x v="35"/>
    <s v="Rizling vlašský"/>
    <s v="Kab"/>
    <s v="2021"/>
    <s v="IB.BS"/>
    <s v="Biele"/>
    <n v="77.67"/>
    <s v="Bez"/>
    <m/>
    <m/>
    <n v="3"/>
  </r>
  <r>
    <x v="451"/>
    <n v="66"/>
    <n v="20"/>
    <x v="16"/>
    <x v="15"/>
    <s v="Rizling vlašský"/>
    <s v="Kab"/>
    <s v="2021"/>
    <s v="IB.BS"/>
    <s v="Biele"/>
    <n v="77.67"/>
    <s v="Bez"/>
    <m/>
    <m/>
    <n v="3"/>
  </r>
  <r>
    <x v="452"/>
    <n v="11"/>
    <n v="48"/>
    <x v="95"/>
    <x v="15"/>
    <s v="Rulandské modré"/>
    <s v="Akost"/>
    <s v="2021"/>
    <s v="III.RS"/>
    <s v="Ružové"/>
    <n v="77.67"/>
    <s v="Bez"/>
    <m/>
    <m/>
    <n v="9"/>
  </r>
  <r>
    <x v="453"/>
    <n v="245"/>
    <n v="81"/>
    <x v="68"/>
    <x v="15"/>
    <s v="Rosa"/>
    <s v="Akost"/>
    <s v="2021"/>
    <s v="V.Č"/>
    <s v="Červené"/>
    <n v="77.67"/>
    <s v="Bez"/>
    <m/>
    <s v="polosladké"/>
    <n v="10"/>
  </r>
  <r>
    <x v="454"/>
    <n v="61"/>
    <n v="72"/>
    <x v="113"/>
    <x v="16"/>
    <s v="Milia"/>
    <s v="NZ"/>
    <s v="2021"/>
    <s v="IA.BS"/>
    <s v="Biele"/>
    <n v="77.33"/>
    <s v="Bez"/>
    <m/>
    <m/>
    <n v="1"/>
  </r>
  <r>
    <x v="455"/>
    <n v="221"/>
    <n v="33"/>
    <x v="72"/>
    <x v="8"/>
    <s v="Alibernet"/>
    <s v="Akost"/>
    <s v="2019"/>
    <s v="V.Č"/>
    <s v="Červené"/>
    <n v="77.33"/>
    <s v="Bez"/>
    <m/>
    <m/>
    <n v="9"/>
  </r>
  <r>
    <x v="456"/>
    <n v="379"/>
    <n v="72"/>
    <x v="115"/>
    <x v="57"/>
    <s v="Milia"/>
    <s v="VzH"/>
    <s v="2021"/>
    <s v="IB.BS"/>
    <s v="Biele"/>
    <n v="77.33"/>
    <s v="Bez"/>
    <m/>
    <m/>
    <n v="2"/>
  </r>
  <r>
    <x v="457"/>
    <n v="14"/>
    <n v="24"/>
    <x v="98"/>
    <x v="32"/>
    <s v="Silvánske zelené"/>
    <s v="NZ"/>
    <s v="2021"/>
    <s v="IB.BS"/>
    <s v="Biele"/>
    <n v="77"/>
    <s v="Bez"/>
    <m/>
    <m/>
    <n v="4"/>
  </r>
  <r>
    <x v="458"/>
    <n v="285"/>
    <n v="14"/>
    <x v="62"/>
    <x v="10"/>
    <s v="Müller Thurgau"/>
    <s v="Akost"/>
    <s v="2021"/>
    <s v="IB.BS"/>
    <s v="Biele"/>
    <n v="76.33"/>
    <s v="Bez"/>
    <m/>
    <m/>
    <n v="3"/>
  </r>
  <r>
    <x v="459"/>
    <n v="680"/>
    <n v="9"/>
    <x v="57"/>
    <x v="15"/>
    <s v="Lipovina"/>
    <s v="Akost"/>
    <s v="2020"/>
    <s v="VII.SL"/>
    <s v="Biele"/>
    <n v="76"/>
    <s v="Bez"/>
    <m/>
    <m/>
    <n v="11"/>
  </r>
  <r>
    <x v="460"/>
    <n v="767"/>
    <n v="42"/>
    <x v="93"/>
    <x v="22"/>
    <s v="Merlot"/>
    <s v="NZ"/>
    <s v="2020"/>
    <s v="V.Č"/>
    <s v="Červené"/>
    <n v="76"/>
    <s v="Bez"/>
    <m/>
    <m/>
    <n v="10"/>
  </r>
  <r>
    <x v="461"/>
    <n v="245"/>
    <n v="33"/>
    <x v="68"/>
    <x v="15"/>
    <s v="Alibernet"/>
    <s v="NZ"/>
    <s v="2019"/>
    <s v="V.Č"/>
    <s v="Červené"/>
    <n v="75.67"/>
    <s v="Bez"/>
    <m/>
    <m/>
    <n v="9"/>
  </r>
  <r>
    <x v="462"/>
    <n v="321"/>
    <n v="2"/>
    <x v="35"/>
    <x v="15"/>
    <s v="Devín"/>
    <s v="Akost"/>
    <s v="2021"/>
    <s v="IA.BS"/>
    <s v="Biele"/>
    <n v="75.67"/>
    <s v="Bez"/>
    <m/>
    <m/>
    <n v="1"/>
  </r>
  <r>
    <x v="463"/>
    <n v="66"/>
    <n v="25"/>
    <x v="16"/>
    <x v="15"/>
    <s v="Tramín červený"/>
    <s v="NZ"/>
    <s v="2020"/>
    <s v="IB.BS"/>
    <s v="Biele"/>
    <n v="75.33"/>
    <s v="Bez"/>
    <m/>
    <m/>
    <n v="4"/>
  </r>
  <r>
    <x v="464"/>
    <n v="770"/>
    <n v="24"/>
    <x v="47"/>
    <x v="0"/>
    <s v="Silvánske zelené"/>
    <s v="NZ"/>
    <s v="2021"/>
    <s v="IB.BS"/>
    <s v="Biele"/>
    <n v="75.33"/>
    <s v="Bez"/>
    <m/>
    <m/>
    <n v="4"/>
  </r>
  <r>
    <x v="465"/>
    <n v="245"/>
    <n v="16"/>
    <x v="68"/>
    <x v="15"/>
    <s v="Pálava"/>
    <s v="VzH"/>
    <s v="2020"/>
    <s v="VII.SL"/>
    <s v="Biele"/>
    <n v="75.33"/>
    <s v="Bez"/>
    <m/>
    <m/>
    <n v="11"/>
  </r>
  <r>
    <x v="466"/>
    <n v="140"/>
    <n v="48"/>
    <x v="10"/>
    <x v="9"/>
    <s v="Rulandské modré"/>
    <s v="NZ"/>
    <s v="2021"/>
    <s v="III.RS"/>
    <s v="Ružové"/>
    <n v="75.33"/>
    <s v="Bez"/>
    <m/>
    <m/>
    <n v="9"/>
  </r>
  <r>
    <x v="467"/>
    <n v="660"/>
    <n v="39"/>
    <x v="69"/>
    <x v="16"/>
    <s v="Dunaj"/>
    <s v="Akost"/>
    <s v="2021"/>
    <s v="V.Č"/>
    <s v="Červené"/>
    <n v="74.67"/>
    <s v="Bez"/>
    <m/>
    <m/>
    <n v="10"/>
  </r>
  <r>
    <x v="468"/>
    <n v="245"/>
    <n v="25"/>
    <x v="68"/>
    <x v="15"/>
    <s v="Tramín červený"/>
    <s v="VzH"/>
    <s v="2020"/>
    <s v="II.BP"/>
    <s v="Biele"/>
    <n v="74"/>
    <s v="Bez"/>
    <m/>
    <m/>
    <n v="7"/>
  </r>
  <r>
    <x v="469"/>
    <n v="134"/>
    <n v="33"/>
    <x v="102"/>
    <x v="55"/>
    <s v="Alibernet"/>
    <s v="Kab"/>
    <s v="2020"/>
    <s v="V.Č"/>
    <s v="Červené"/>
    <n v="73.33"/>
    <s v="Bez"/>
    <m/>
    <m/>
    <n v="9"/>
  </r>
  <r>
    <x v="470"/>
    <n v="321"/>
    <n v="14"/>
    <x v="35"/>
    <x v="15"/>
    <s v="Müller Thurgau"/>
    <s v="Akost"/>
    <s v="2021"/>
    <s v="II.BP"/>
    <s v="Biele"/>
    <n v="73.33"/>
    <s v="Bez"/>
    <m/>
    <m/>
    <n v="6"/>
  </r>
  <r>
    <x v="471"/>
    <n v="659"/>
    <n v="71"/>
    <x v="82"/>
    <x v="16"/>
    <s v="Hibernal"/>
    <s v="Akost"/>
    <s v="2021"/>
    <s v="IA.BS"/>
    <s v="Biele"/>
    <n v="73"/>
    <s v="Bez"/>
    <m/>
    <m/>
    <n v="1"/>
  </r>
  <r>
    <x v="472"/>
    <n v="379"/>
    <n v="18"/>
    <x v="115"/>
    <x v="57"/>
    <s v="Rulandské šedé"/>
    <s v="VzH"/>
    <s v="2020"/>
    <s v="II.BP"/>
    <s v="Biele"/>
    <n v="72.33"/>
    <s v="Bez"/>
    <m/>
    <m/>
    <n v="7"/>
  </r>
  <r>
    <x v="473"/>
    <n v="660"/>
    <n v="56"/>
    <x v="69"/>
    <x v="16"/>
    <s v="Dornfelder"/>
    <s v="Akost"/>
    <s v="2021"/>
    <s v="V.Č"/>
    <s v="Červené"/>
    <n v="71.33"/>
    <s v="Bez"/>
    <m/>
    <m/>
    <n v="10"/>
  </r>
  <r>
    <x v="474"/>
    <n v="757"/>
    <n v="73"/>
    <x v="27"/>
    <x v="24"/>
    <s v="Noria"/>
    <s v="Akost"/>
    <s v="2021"/>
    <s v="IB.BS"/>
    <s v="Biele"/>
    <n v="70.33"/>
    <s v="Bez"/>
    <m/>
    <m/>
    <n v="3"/>
  </r>
  <r>
    <x v="475"/>
    <n v="772"/>
    <n v="27"/>
    <x v="75"/>
    <x v="47"/>
    <s v="Veltlínske zelené"/>
    <s v="Akost"/>
    <s v="2021"/>
    <s v="IB.BS"/>
    <s v="Biele"/>
    <n v="70.33"/>
    <s v="Bez"/>
    <m/>
    <m/>
    <n v="5"/>
  </r>
  <r>
    <x v="476"/>
    <n v="134"/>
    <n v="56"/>
    <x v="102"/>
    <x v="55"/>
    <s v="Dornfelder"/>
    <s v="NZ"/>
    <s v="2021"/>
    <s v="V.Č"/>
    <s v="Červené"/>
    <n v="67"/>
    <s v="Bez"/>
    <m/>
    <m/>
    <n v="10"/>
  </r>
  <r>
    <x v="477"/>
    <n v="180"/>
    <n v="27"/>
    <x v="65"/>
    <x v="44"/>
    <s v="Veltlínske zelené"/>
    <s v="NZ"/>
    <s v="2018"/>
    <s v="IB.BS"/>
    <s v="Biele"/>
    <n v="66"/>
    <s v="Bez"/>
    <m/>
    <m/>
    <n v="5"/>
  </r>
  <r>
    <x v="478"/>
    <n v="762"/>
    <n v="27"/>
    <x v="116"/>
    <x v="35"/>
    <s v="Veltlínske zelené"/>
    <s v="NZ"/>
    <s v="2021"/>
    <s v="IB.BS"/>
    <s v="Biele"/>
    <n v="64.67"/>
    <s v="Bez"/>
    <m/>
    <m/>
    <n v="5"/>
  </r>
  <r>
    <x v="479"/>
    <m/>
    <m/>
    <x v="117"/>
    <x v="58"/>
    <m/>
    <m/>
    <m/>
    <m/>
    <m/>
    <m/>
    <m/>
    <m/>
    <m/>
    <m/>
  </r>
  <r>
    <x v="479"/>
    <m/>
    <m/>
    <x v="117"/>
    <x v="58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5BBFE7-6874-4AFE-94AE-358DEEC9827C}" name="PivotTable1" cacheId="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4:C75" firstHeaderRow="0" firstDataRow="1" firstDataCol="1" rowPageCount="1" colPageCount="1"/>
  <pivotFields count="15">
    <pivotField dataField="1" showAll="0" countASubtotal="1">
      <items count="481">
        <item x="11"/>
        <item x="390"/>
        <item x="164"/>
        <item x="415"/>
        <item x="349"/>
        <item x="427"/>
        <item x="181"/>
        <item x="3"/>
        <item x="182"/>
        <item x="391"/>
        <item x="42"/>
        <item x="165"/>
        <item x="407"/>
        <item x="120"/>
        <item x="458"/>
        <item x="350"/>
        <item x="370"/>
        <item x="298"/>
        <item x="371"/>
        <item x="240"/>
        <item x="376"/>
        <item x="166"/>
        <item x="313"/>
        <item x="377"/>
        <item x="43"/>
        <item x="392"/>
        <item x="378"/>
        <item x="454"/>
        <item x="441"/>
        <item x="79"/>
        <item x="167"/>
        <item x="299"/>
        <item x="217"/>
        <item x="199"/>
        <item x="393"/>
        <item x="263"/>
        <item x="300"/>
        <item x="121"/>
        <item x="102"/>
        <item x="248"/>
        <item x="183"/>
        <item x="241"/>
        <item x="301"/>
        <item x="200"/>
        <item x="314"/>
        <item x="44"/>
        <item x="80"/>
        <item x="2"/>
        <item x="433"/>
        <item x="283"/>
        <item x="372"/>
        <item x="408"/>
        <item x="351"/>
        <item x="284"/>
        <item x="45"/>
        <item x="457"/>
        <item x="445"/>
        <item x="379"/>
        <item x="334"/>
        <item x="302"/>
        <item x="335"/>
        <item x="380"/>
        <item x="218"/>
        <item x="89"/>
        <item x="103"/>
        <item x="168"/>
        <item x="285"/>
        <item x="219"/>
        <item x="459"/>
        <item x="220"/>
        <item x="104"/>
        <item x="221"/>
        <item x="222"/>
        <item x="1"/>
        <item x="122"/>
        <item x="46"/>
        <item x="141"/>
        <item x="105"/>
        <item x="264"/>
        <item x="18"/>
        <item x="223"/>
        <item x="169"/>
        <item x="71"/>
        <item x="394"/>
        <item x="442"/>
        <item x="364"/>
        <item x="201"/>
        <item x="81"/>
        <item x="170"/>
        <item x="365"/>
        <item x="434"/>
        <item x="47"/>
        <item x="286"/>
        <item x="202"/>
        <item x="184"/>
        <item x="366"/>
        <item x="203"/>
        <item x="106"/>
        <item x="171"/>
        <item x="48"/>
        <item x="287"/>
        <item x="422"/>
        <item x="352"/>
        <item x="19"/>
        <item x="6"/>
        <item x="107"/>
        <item x="265"/>
        <item x="409"/>
        <item x="90"/>
        <item x="395"/>
        <item x="266"/>
        <item x="381"/>
        <item x="249"/>
        <item x="108"/>
        <item x="315"/>
        <item x="224"/>
        <item x="471"/>
        <item x="473"/>
        <item x="467"/>
        <item x="142"/>
        <item x="316"/>
        <item x="204"/>
        <item x="49"/>
        <item x="267"/>
        <item x="268"/>
        <item x="225"/>
        <item x="68"/>
        <item x="50"/>
        <item x="269"/>
        <item x="29"/>
        <item x="143"/>
        <item x="226"/>
        <item x="317"/>
        <item x="123"/>
        <item x="410"/>
        <item x="411"/>
        <item x="109"/>
        <item x="367"/>
        <item x="205"/>
        <item x="91"/>
        <item x="416"/>
        <item x="20"/>
        <item x="446"/>
        <item x="185"/>
        <item x="270"/>
        <item x="318"/>
        <item x="271"/>
        <item x="124"/>
        <item x="319"/>
        <item x="423"/>
        <item x="373"/>
        <item x="21"/>
        <item x="320"/>
        <item x="353"/>
        <item x="424"/>
        <item x="227"/>
        <item x="30"/>
        <item x="228"/>
        <item x="303"/>
        <item x="250"/>
        <item x="172"/>
        <item x="51"/>
        <item x="22"/>
        <item x="321"/>
        <item x="92"/>
        <item x="7"/>
        <item x="354"/>
        <item x="474"/>
        <item x="31"/>
        <item x="144"/>
        <item x="145"/>
        <item x="206"/>
        <item x="251"/>
        <item x="12"/>
        <item x="322"/>
        <item x="186"/>
        <item x="229"/>
        <item x="288"/>
        <item x="336"/>
        <item x="230"/>
        <item x="52"/>
        <item x="53"/>
        <item x="252"/>
        <item x="323"/>
        <item x="13"/>
        <item x="146"/>
        <item x="187"/>
        <item x="125"/>
        <item x="110"/>
        <item x="188"/>
        <item x="289"/>
        <item x="147"/>
        <item x="126"/>
        <item x="189"/>
        <item x="148"/>
        <item x="32"/>
        <item x="272"/>
        <item x="324"/>
        <item x="93"/>
        <item x="190"/>
        <item x="94"/>
        <item x="33"/>
        <item x="355"/>
        <item x="14"/>
        <item x="447"/>
        <item x="337"/>
        <item x="338"/>
        <item x="356"/>
        <item x="428"/>
        <item x="149"/>
        <item x="82"/>
        <item x="191"/>
        <item x="150"/>
        <item x="429"/>
        <item x="23"/>
        <item x="95"/>
        <item x="396"/>
        <item x="253"/>
        <item x="34"/>
        <item x="54"/>
        <item x="448"/>
        <item x="127"/>
        <item x="83"/>
        <item x="325"/>
        <item x="304"/>
        <item x="96"/>
        <item x="207"/>
        <item x="24"/>
        <item x="111"/>
        <item x="231"/>
        <item x="273"/>
        <item x="35"/>
        <item x="469"/>
        <item x="357"/>
        <item x="476"/>
        <item x="435"/>
        <item x="151"/>
        <item x="128"/>
        <item x="72"/>
        <item x="55"/>
        <item x="36"/>
        <item x="56"/>
        <item x="305"/>
        <item x="129"/>
        <item x="339"/>
        <item x="208"/>
        <item x="130"/>
        <item x="209"/>
        <item x="4"/>
        <item x="326"/>
        <item x="25"/>
        <item x="84"/>
        <item x="131"/>
        <item x="397"/>
        <item x="274"/>
        <item x="477"/>
        <item x="290"/>
        <item x="152"/>
        <item x="340"/>
        <item x="382"/>
        <item x="455"/>
        <item x="341"/>
        <item x="417"/>
        <item x="192"/>
        <item x="193"/>
        <item x="132"/>
        <item x="254"/>
        <item x="173"/>
        <item x="398"/>
        <item x="255"/>
        <item x="256"/>
        <item x="456"/>
        <item x="472"/>
        <item x="153"/>
        <item x="443"/>
        <item x="449"/>
        <item x="37"/>
        <item x="399"/>
        <item x="400"/>
        <item x="383"/>
        <item x="418"/>
        <item x="450"/>
        <item x="401"/>
        <item x="242"/>
        <item x="243"/>
        <item x="232"/>
        <item x="57"/>
        <item x="402"/>
        <item x="478"/>
        <item x="384"/>
        <item x="275"/>
        <item x="419"/>
        <item x="112"/>
        <item x="154"/>
        <item x="210"/>
        <item x="276"/>
        <item x="211"/>
        <item x="212"/>
        <item x="213"/>
        <item x="306"/>
        <item x="174"/>
        <item x="385"/>
        <item x="155"/>
        <item x="133"/>
        <item x="194"/>
        <item x="307"/>
        <item x="308"/>
        <item x="436"/>
        <item x="425"/>
        <item x="244"/>
        <item x="430"/>
        <item x="437"/>
        <item x="113"/>
        <item x="431"/>
        <item x="85"/>
        <item x="73"/>
        <item x="156"/>
        <item x="309"/>
        <item x="15"/>
        <item x="420"/>
        <item x="175"/>
        <item x="451"/>
        <item x="16"/>
        <item x="214"/>
        <item x="463"/>
        <item x="358"/>
        <item x="277"/>
        <item x="460"/>
        <item x="233"/>
        <item x="28"/>
        <item x="257"/>
        <item x="97"/>
        <item x="157"/>
        <item x="234"/>
        <item x="258"/>
        <item x="134"/>
        <item x="98"/>
        <item x="99"/>
        <item x="58"/>
        <item x="176"/>
        <item x="66"/>
        <item x="59"/>
        <item x="135"/>
        <item x="26"/>
        <item x="136"/>
        <item x="327"/>
        <item x="291"/>
        <item x="245"/>
        <item x="403"/>
        <item x="114"/>
        <item x="235"/>
        <item x="386"/>
        <item x="60"/>
        <item x="5"/>
        <item x="342"/>
        <item x="292"/>
        <item x="259"/>
        <item x="293"/>
        <item x="195"/>
        <item x="328"/>
        <item x="343"/>
        <item x="359"/>
        <item x="196"/>
        <item x="86"/>
        <item x="87"/>
        <item x="294"/>
        <item x="374"/>
        <item x="278"/>
        <item x="426"/>
        <item x="329"/>
        <item x="404"/>
        <item x="360"/>
        <item x="412"/>
        <item x="444"/>
        <item x="310"/>
        <item x="361"/>
        <item x="405"/>
        <item x="432"/>
        <item x="344"/>
        <item x="9"/>
        <item x="311"/>
        <item x="438"/>
        <item x="158"/>
        <item x="236"/>
        <item x="330"/>
        <item x="61"/>
        <item x="331"/>
        <item x="237"/>
        <item x="62"/>
        <item x="260"/>
        <item x="464"/>
        <item x="332"/>
        <item x="177"/>
        <item x="63"/>
        <item x="197"/>
        <item x="178"/>
        <item x="0"/>
        <item x="64"/>
        <item x="115"/>
        <item x="159"/>
        <item x="246"/>
        <item x="69"/>
        <item x="27"/>
        <item x="362"/>
        <item x="179"/>
        <item x="116"/>
        <item x="38"/>
        <item x="295"/>
        <item x="160"/>
        <item x="345"/>
        <item x="65"/>
        <item x="70"/>
        <item x="296"/>
        <item x="215"/>
        <item x="161"/>
        <item x="261"/>
        <item x="74"/>
        <item x="346"/>
        <item x="137"/>
        <item x="347"/>
        <item x="452"/>
        <item x="279"/>
        <item x="39"/>
        <item x="368"/>
        <item x="375"/>
        <item x="75"/>
        <item x="247"/>
        <item x="138"/>
        <item x="117"/>
        <item x="100"/>
        <item x="88"/>
        <item x="8"/>
        <item x="139"/>
        <item x="40"/>
        <item x="162"/>
        <item x="280"/>
        <item x="413"/>
        <item x="67"/>
        <item x="281"/>
        <item x="468"/>
        <item x="414"/>
        <item x="465"/>
        <item x="387"/>
        <item x="461"/>
        <item x="439"/>
        <item x="216"/>
        <item x="76"/>
        <item x="17"/>
        <item x="421"/>
        <item x="453"/>
        <item x="348"/>
        <item x="262"/>
        <item x="475"/>
        <item x="163"/>
        <item x="238"/>
        <item x="406"/>
        <item x="369"/>
        <item x="282"/>
        <item x="101"/>
        <item x="388"/>
        <item x="239"/>
        <item x="198"/>
        <item x="118"/>
        <item x="41"/>
        <item x="470"/>
        <item x="333"/>
        <item x="462"/>
        <item x="297"/>
        <item x="77"/>
        <item x="389"/>
        <item x="466"/>
        <item x="363"/>
        <item x="10"/>
        <item x="180"/>
        <item x="140"/>
        <item x="440"/>
        <item x="312"/>
        <item x="78"/>
        <item x="119"/>
        <item x="479"/>
        <item t="countA"/>
      </items>
    </pivotField>
    <pivotField showAll="0"/>
    <pivotField showAll="0"/>
    <pivotField axis="axisRow" showAll="0">
      <items count="119">
        <item x="23"/>
        <item x="46"/>
        <item x="5"/>
        <item x="95"/>
        <item x="22"/>
        <item x="54"/>
        <item x="55"/>
        <item x="79"/>
        <item x="68"/>
        <item x="16"/>
        <item x="50"/>
        <item x="0"/>
        <item x="57"/>
        <item x="56"/>
        <item x="15"/>
        <item x="7"/>
        <item x="92"/>
        <item x="93"/>
        <item x="113"/>
        <item x="34"/>
        <item x="111"/>
        <item x="10"/>
        <item x="94"/>
        <item x="64"/>
        <item x="78"/>
        <item x="18"/>
        <item x="77"/>
        <item x="114"/>
        <item x="42"/>
        <item x="63"/>
        <item x="108"/>
        <item x="2"/>
        <item x="110"/>
        <item x="27"/>
        <item x="21"/>
        <item x="39"/>
        <item x="87"/>
        <item x="62"/>
        <item x="100"/>
        <item x="59"/>
        <item x="53"/>
        <item x="31"/>
        <item x="70"/>
        <item x="98"/>
        <item x="84"/>
        <item x="58"/>
        <item x="99"/>
        <item x="97"/>
        <item x="83"/>
        <item x="41"/>
        <item x="69"/>
        <item x="88"/>
        <item x="67"/>
        <item x="80"/>
        <item x="82"/>
        <item x="17"/>
        <item x="35"/>
        <item x="109"/>
        <item x="74"/>
        <item x="32"/>
        <item x="49"/>
        <item x="66"/>
        <item x="14"/>
        <item x="116"/>
        <item x="76"/>
        <item x="73"/>
        <item x="81"/>
        <item x="8"/>
        <item x="44"/>
        <item x="106"/>
        <item x="89"/>
        <item x="38"/>
        <item x="65"/>
        <item x="96"/>
        <item x="72"/>
        <item x="75"/>
        <item x="61"/>
        <item x="29"/>
        <item x="107"/>
        <item x="86"/>
        <item x="101"/>
        <item x="102"/>
        <item x="51"/>
        <item x="103"/>
        <item x="112"/>
        <item x="104"/>
        <item x="105"/>
        <item x="52"/>
        <item x="91"/>
        <item x="48"/>
        <item x="20"/>
        <item x="115"/>
        <item x="30"/>
        <item x="28"/>
        <item x="45"/>
        <item x="90"/>
        <item x="3"/>
        <item x="85"/>
        <item x="36"/>
        <item x="60"/>
        <item x="13"/>
        <item x="24"/>
        <item x="19"/>
        <item x="11"/>
        <item x="1"/>
        <item x="40"/>
        <item x="71"/>
        <item x="37"/>
        <item x="4"/>
        <item x="43"/>
        <item x="25"/>
        <item x="33"/>
        <item x="12"/>
        <item x="47"/>
        <item x="26"/>
        <item x="6"/>
        <item x="9"/>
        <item x="117"/>
        <item t="default"/>
      </items>
    </pivotField>
    <pivotField axis="axisPage" multipleItemSelectionAllowed="1" showAll="0">
      <items count="60">
        <item h="1" x="3"/>
        <item h="1" x="5"/>
        <item x="39"/>
        <item x="18"/>
        <item x="25"/>
        <item x="17"/>
        <item x="48"/>
        <item x="52"/>
        <item h="1" x="34"/>
        <item h="1" x="11"/>
        <item x="38"/>
        <item x="33"/>
        <item x="54"/>
        <item x="46"/>
        <item h="1" x="1"/>
        <item x="16"/>
        <item h="1" x="32"/>
        <item x="49"/>
        <item h="1" x="31"/>
        <item h="1" x="45"/>
        <item h="1" x="22"/>
        <item x="43"/>
        <item x="27"/>
        <item x="28"/>
        <item h="1" x="7"/>
        <item x="12"/>
        <item x="47"/>
        <item h="1" x="55"/>
        <item h="1" x="23"/>
        <item h="1" x="57"/>
        <item x="8"/>
        <item x="44"/>
        <item x="30"/>
        <item h="1" x="20"/>
        <item h="1" x="35"/>
        <item h="1" x="56"/>
        <item h="1" x="41"/>
        <item x="19"/>
        <item x="6"/>
        <item x="26"/>
        <item h="1" x="24"/>
        <item x="50"/>
        <item h="1" x="13"/>
        <item x="4"/>
        <item x="40"/>
        <item h="1" x="53"/>
        <item h="1" x="14"/>
        <item h="1" x="36"/>
        <item x="9"/>
        <item h="1" x="2"/>
        <item h="1" x="29"/>
        <item x="10"/>
        <item x="0"/>
        <item x="42"/>
        <item h="1" x="21"/>
        <item x="15"/>
        <item x="51"/>
        <item h="1" x="37"/>
        <item h="1" x="58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3"/>
  </rowFields>
  <rowItems count="71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8"/>
    </i>
    <i>
      <x v="19"/>
    </i>
    <i>
      <x v="20"/>
    </i>
    <i>
      <x v="21"/>
    </i>
    <i>
      <x v="23"/>
    </i>
    <i>
      <x v="26"/>
    </i>
    <i>
      <x v="28"/>
    </i>
    <i>
      <x v="29"/>
    </i>
    <i>
      <x v="30"/>
    </i>
    <i>
      <x v="34"/>
    </i>
    <i>
      <x v="36"/>
    </i>
    <i>
      <x v="37"/>
    </i>
    <i>
      <x v="38"/>
    </i>
    <i>
      <x v="39"/>
    </i>
    <i>
      <x v="41"/>
    </i>
    <i>
      <x v="42"/>
    </i>
    <i>
      <x v="45"/>
    </i>
    <i>
      <x v="46"/>
    </i>
    <i>
      <x v="47"/>
    </i>
    <i>
      <x v="48"/>
    </i>
    <i>
      <x v="50"/>
    </i>
    <i>
      <x v="51"/>
    </i>
    <i>
      <x v="54"/>
    </i>
    <i>
      <x v="55"/>
    </i>
    <i>
      <x v="56"/>
    </i>
    <i>
      <x v="58"/>
    </i>
    <i>
      <x v="60"/>
    </i>
    <i>
      <x v="61"/>
    </i>
    <i>
      <x v="64"/>
    </i>
    <i>
      <x v="66"/>
    </i>
    <i>
      <x v="67"/>
    </i>
    <i>
      <x v="70"/>
    </i>
    <i>
      <x v="72"/>
    </i>
    <i>
      <x v="73"/>
    </i>
    <i>
      <x v="74"/>
    </i>
    <i>
      <x v="75"/>
    </i>
    <i>
      <x v="76"/>
    </i>
    <i>
      <x v="77"/>
    </i>
    <i>
      <x v="80"/>
    </i>
    <i>
      <x v="82"/>
    </i>
    <i>
      <x v="83"/>
    </i>
    <i>
      <x v="84"/>
    </i>
    <i>
      <x v="85"/>
    </i>
    <i>
      <x v="89"/>
    </i>
    <i>
      <x v="90"/>
    </i>
    <i>
      <x v="92"/>
    </i>
    <i>
      <x v="93"/>
    </i>
    <i>
      <x v="97"/>
    </i>
    <i>
      <x v="98"/>
    </i>
    <i>
      <x v="100"/>
    </i>
    <i>
      <x v="102"/>
    </i>
    <i>
      <x v="103"/>
    </i>
    <i>
      <x v="105"/>
    </i>
    <i>
      <x v="107"/>
    </i>
    <i>
      <x v="108"/>
    </i>
    <i>
      <x v="109"/>
    </i>
    <i>
      <x v="111"/>
    </i>
    <i>
      <x v="113"/>
    </i>
    <i>
      <x v="115"/>
    </i>
    <i>
      <x v="116"/>
    </i>
    <i t="grand">
      <x/>
    </i>
  </rowItems>
  <colFields count="1">
    <field x="-2"/>
  </colFields>
  <colItems count="2">
    <i>
      <x/>
    </i>
    <i i="1">
      <x v="1"/>
    </i>
  </colItems>
  <pageFields count="1">
    <pageField fld="4" hier="-1"/>
  </pageFields>
  <dataFields count="2">
    <dataField name="Count of Cislo vzorky" fld="0" subtotal="count" baseField="3" baseItem="0"/>
    <dataField name="Sum of Body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80"/>
  <sheetViews>
    <sheetView tabSelected="1" topLeftCell="A307" workbookViewId="0">
      <selection activeCell="A324" sqref="A324:XFD324"/>
    </sheetView>
  </sheetViews>
  <sheetFormatPr defaultRowHeight="15" x14ac:dyDescent="0.25"/>
  <cols>
    <col min="2" max="2" width="15.140625" hidden="1" customWidth="1"/>
    <col min="3" max="3" width="10.42578125" hidden="1" customWidth="1"/>
    <col min="4" max="4" width="30.5703125" bestFit="1" customWidth="1"/>
    <col min="5" max="5" width="30.5703125" customWidth="1"/>
    <col min="6" max="6" width="30.28515625" bestFit="1" customWidth="1"/>
    <col min="12" max="12" width="9.28515625" bestFit="1" customWidth="1"/>
    <col min="13" max="13" width="11.85546875" bestFit="1" customWidth="1"/>
    <col min="14" max="14" width="34.7109375" bestFit="1" customWidth="1"/>
  </cols>
  <sheetData>
    <row r="1" spans="1:15" s="5" customFormat="1" x14ac:dyDescent="0.25">
      <c r="A1" s="5" t="s">
        <v>2444</v>
      </c>
      <c r="B1" s="5" t="s">
        <v>1</v>
      </c>
      <c r="C1" s="5" t="s">
        <v>2</v>
      </c>
      <c r="D1" s="5" t="s">
        <v>2437</v>
      </c>
      <c r="E1" s="5" t="s">
        <v>2455</v>
      </c>
      <c r="F1" s="5" t="s">
        <v>2331</v>
      </c>
      <c r="G1" s="5" t="s">
        <v>2452</v>
      </c>
      <c r="H1" s="5" t="s">
        <v>2447</v>
      </c>
      <c r="I1" s="5" t="s">
        <v>2448</v>
      </c>
      <c r="J1" s="5" t="s">
        <v>2449</v>
      </c>
      <c r="K1" s="5" t="s">
        <v>2450</v>
      </c>
      <c r="L1" s="5" t="s">
        <v>2454</v>
      </c>
      <c r="M1" s="5" t="s">
        <v>2451</v>
      </c>
      <c r="N1" s="5" t="s">
        <v>2446</v>
      </c>
      <c r="O1" s="5" t="s">
        <v>2445</v>
      </c>
    </row>
    <row r="2" spans="1:15" x14ac:dyDescent="0.25">
      <c r="A2">
        <v>1</v>
      </c>
      <c r="B2">
        <v>750</v>
      </c>
      <c r="C2">
        <v>16</v>
      </c>
      <c r="D2" t="str">
        <f>VLOOKUP(B2,T_Vystavovatel!A:B,2,FALSE)</f>
        <v>Víno Bona</v>
      </c>
      <c r="E2" t="str">
        <f>VLOOKUP(B2,T_Vystavovatel!A:J,6,FALSE)</f>
        <v>Veľký Biel</v>
      </c>
      <c r="F2" t="str">
        <f>VLOOKUP(C2,T_Odroda!A:B,2,FALSE)</f>
        <v>Pálava</v>
      </c>
      <c r="G2" t="s">
        <v>9</v>
      </c>
      <c r="H2" t="s">
        <v>10</v>
      </c>
      <c r="I2" t="s">
        <v>11</v>
      </c>
      <c r="J2" t="s">
        <v>12</v>
      </c>
      <c r="K2">
        <v>89</v>
      </c>
      <c r="L2" t="str">
        <f>VLOOKUP(A2,F_Poradie!A:I,9,FALSE)</f>
        <v>ZM</v>
      </c>
      <c r="O2">
        <v>7</v>
      </c>
    </row>
    <row r="3" spans="1:15" x14ac:dyDescent="0.25">
      <c r="A3">
        <v>2</v>
      </c>
      <c r="B3">
        <v>750</v>
      </c>
      <c r="C3">
        <v>40</v>
      </c>
      <c r="D3" t="str">
        <f>VLOOKUP(B3,T_Vystavovatel!A:B,2,FALSE)</f>
        <v>Víno Bona</v>
      </c>
      <c r="E3" t="str">
        <f>VLOOKUP(B3,T_Vystavovatel!A:J,6,FALSE)</f>
        <v>Veľký Biel</v>
      </c>
      <c r="F3" t="str">
        <f>VLOOKUP(C3,T_Odroda!A:B,2,FALSE)</f>
        <v>Frankovka modrá</v>
      </c>
      <c r="G3" t="s">
        <v>9</v>
      </c>
      <c r="H3" t="s">
        <v>13</v>
      </c>
      <c r="I3" t="s">
        <v>14</v>
      </c>
      <c r="J3" t="s">
        <v>15</v>
      </c>
      <c r="K3">
        <v>80</v>
      </c>
      <c r="L3" t="str">
        <f>VLOOKUP(A3,F_Poradie!A:I,9,FALSE)</f>
        <v>BM</v>
      </c>
      <c r="O3">
        <v>10</v>
      </c>
    </row>
    <row r="4" spans="1:15" x14ac:dyDescent="0.25">
      <c r="A4">
        <v>3</v>
      </c>
      <c r="B4">
        <v>750</v>
      </c>
      <c r="C4">
        <v>19</v>
      </c>
      <c r="D4" t="str">
        <f>VLOOKUP(B4,T_Vystavovatel!A:B,2,FALSE)</f>
        <v>Víno Bona</v>
      </c>
      <c r="E4" t="str">
        <f>VLOOKUP(B4,T_Vystavovatel!A:J,6,FALSE)</f>
        <v>Veľký Biel</v>
      </c>
      <c r="F4" t="str">
        <f>VLOOKUP(C4,T_Odroda!A:B,2,FALSE)</f>
        <v>Rizling rýnsky</v>
      </c>
      <c r="G4" t="s">
        <v>9</v>
      </c>
      <c r="H4" t="s">
        <v>10</v>
      </c>
      <c r="I4" t="s">
        <v>16</v>
      </c>
      <c r="J4" t="s">
        <v>12</v>
      </c>
      <c r="K4">
        <v>85</v>
      </c>
      <c r="L4" t="str">
        <f>VLOOKUP(A4,F_Poradie!A:I,9,FALSE)</f>
        <v>SM</v>
      </c>
      <c r="O4">
        <v>2</v>
      </c>
    </row>
    <row r="5" spans="1:15" x14ac:dyDescent="0.25">
      <c r="A5">
        <v>4</v>
      </c>
      <c r="B5">
        <v>751</v>
      </c>
      <c r="C5">
        <v>58</v>
      </c>
      <c r="D5" t="str">
        <f>VLOOKUP(B5,T_Vystavovatel!A:B,2,FALSE)</f>
        <v>Szabo Alexander</v>
      </c>
      <c r="E5" t="str">
        <f>VLOOKUP(B5,T_Vystavovatel!A:J,6,FALSE)</f>
        <v>Veľký Biel</v>
      </c>
      <c r="F5" t="str">
        <f>VLOOKUP(C5,T_Odroda!A:B,2,FALSE)</f>
        <v>Značkové víno červené</v>
      </c>
      <c r="G5" t="s">
        <v>9</v>
      </c>
      <c r="H5" t="s">
        <v>17</v>
      </c>
      <c r="I5" t="s">
        <v>14</v>
      </c>
      <c r="J5" t="s">
        <v>15</v>
      </c>
      <c r="K5">
        <v>79.33</v>
      </c>
      <c r="L5" t="str">
        <f>VLOOKUP(A5,F_Poradie!A:I,9,FALSE)</f>
        <v>Bez</v>
      </c>
      <c r="N5" t="s">
        <v>18</v>
      </c>
      <c r="O5">
        <v>11</v>
      </c>
    </row>
    <row r="6" spans="1:15" x14ac:dyDescent="0.25">
      <c r="A6">
        <v>5</v>
      </c>
      <c r="B6">
        <v>751</v>
      </c>
      <c r="C6">
        <v>59</v>
      </c>
      <c r="D6" t="str">
        <f>VLOOKUP(B6,T_Vystavovatel!A:B,2,FALSE)</f>
        <v>Szabo Alexander</v>
      </c>
      <c r="E6" t="str">
        <f>VLOOKUP(B6,T_Vystavovatel!A:J,6,FALSE)</f>
        <v>Veľký Biel</v>
      </c>
      <c r="F6" t="str">
        <f>VLOOKUP(C6,T_Odroda!A:B,2,FALSE)</f>
        <v>Značkové víno ružové</v>
      </c>
      <c r="G6" t="s">
        <v>9</v>
      </c>
      <c r="H6" t="s">
        <v>10</v>
      </c>
      <c r="I6" t="s">
        <v>19</v>
      </c>
      <c r="J6" t="s">
        <v>20</v>
      </c>
      <c r="K6">
        <v>81.33</v>
      </c>
      <c r="L6" t="str">
        <f>VLOOKUP(A6,F_Poradie!A:I,9,FALSE)</f>
        <v>BM</v>
      </c>
      <c r="N6" t="s">
        <v>21</v>
      </c>
      <c r="O6">
        <v>8</v>
      </c>
    </row>
    <row r="7" spans="1:15" x14ac:dyDescent="0.25">
      <c r="A7">
        <v>6</v>
      </c>
      <c r="B7">
        <v>751</v>
      </c>
      <c r="C7">
        <v>20</v>
      </c>
      <c r="D7" t="str">
        <f>VLOOKUP(B7,T_Vystavovatel!A:B,2,FALSE)</f>
        <v>Szabo Alexander</v>
      </c>
      <c r="E7" t="str">
        <f>VLOOKUP(B7,T_Vystavovatel!A:J,6,FALSE)</f>
        <v>Veľký Biel</v>
      </c>
      <c r="F7" t="str">
        <f>VLOOKUP(C7,T_Odroda!A:B,2,FALSE)</f>
        <v>Rizling vlašský</v>
      </c>
      <c r="G7" t="s">
        <v>9</v>
      </c>
      <c r="H7" t="s">
        <v>17</v>
      </c>
      <c r="I7" t="s">
        <v>16</v>
      </c>
      <c r="J7" t="s">
        <v>12</v>
      </c>
      <c r="K7">
        <v>78.67</v>
      </c>
      <c r="L7" t="str">
        <f>VLOOKUP(A7,F_Poradie!A:I,9,FALSE)</f>
        <v>Bez</v>
      </c>
      <c r="O7">
        <v>3</v>
      </c>
    </row>
    <row r="8" spans="1:15" x14ac:dyDescent="0.25">
      <c r="A8">
        <v>7</v>
      </c>
      <c r="B8">
        <v>591</v>
      </c>
      <c r="C8">
        <v>16</v>
      </c>
      <c r="D8" t="str">
        <f>VLOOKUP(B8,T_Vystavovatel!A:B,2,FALSE)</f>
        <v>Vinárstvo Korbáš s.r.o.</v>
      </c>
      <c r="E8" t="str">
        <f>VLOOKUP(B8,T_Vystavovatel!A:J,6,FALSE)</f>
        <v>Bernolákovo</v>
      </c>
      <c r="F8" t="str">
        <f>VLOOKUP(C8,T_Odroda!A:B,2,FALSE)</f>
        <v>Pálava</v>
      </c>
      <c r="G8" t="s">
        <v>22</v>
      </c>
      <c r="H8" t="s">
        <v>17</v>
      </c>
      <c r="I8" t="s">
        <v>11</v>
      </c>
      <c r="J8" t="s">
        <v>12</v>
      </c>
      <c r="K8">
        <v>84.67</v>
      </c>
      <c r="L8" t="str">
        <f>VLOOKUP(A8,F_Poradie!A:I,9,FALSE)</f>
        <v>SM</v>
      </c>
      <c r="O8">
        <v>7</v>
      </c>
    </row>
    <row r="9" spans="1:15" x14ac:dyDescent="0.25">
      <c r="A9">
        <v>8</v>
      </c>
      <c r="B9">
        <v>591</v>
      </c>
      <c r="C9">
        <v>19</v>
      </c>
      <c r="D9" t="str">
        <f>VLOOKUP(B9,T_Vystavovatel!A:B,2,FALSE)</f>
        <v>Vinárstvo Korbáš s.r.o.</v>
      </c>
      <c r="E9" t="str">
        <f>VLOOKUP(B9,T_Vystavovatel!A:J,6,FALSE)</f>
        <v>Bernolákovo</v>
      </c>
      <c r="F9" t="str">
        <f>VLOOKUP(C9,T_Odroda!A:B,2,FALSE)</f>
        <v>Rizling rýnsky</v>
      </c>
      <c r="G9" t="s">
        <v>22</v>
      </c>
      <c r="H9" t="s">
        <v>23</v>
      </c>
      <c r="I9" t="s">
        <v>11</v>
      </c>
      <c r="J9" t="s">
        <v>12</v>
      </c>
      <c r="K9">
        <v>90.33</v>
      </c>
      <c r="L9" t="str">
        <f>VLOOKUP(A9,F_Poradie!A:I,9,FALSE)</f>
        <v>ZM</v>
      </c>
      <c r="O9">
        <v>6</v>
      </c>
    </row>
    <row r="10" spans="1:15" x14ac:dyDescent="0.25">
      <c r="A10">
        <v>9</v>
      </c>
      <c r="B10">
        <v>591</v>
      </c>
      <c r="C10">
        <v>42</v>
      </c>
      <c r="D10" t="str">
        <f>VLOOKUP(B10,T_Vystavovatel!A:B,2,FALSE)</f>
        <v>Vinárstvo Korbáš s.r.o.</v>
      </c>
      <c r="E10" t="str">
        <f>VLOOKUP(B10,T_Vystavovatel!A:J,6,FALSE)</f>
        <v>Bernolákovo</v>
      </c>
      <c r="F10" t="str">
        <f>VLOOKUP(C10,T_Odroda!A:B,2,FALSE)</f>
        <v>Merlot</v>
      </c>
      <c r="G10" t="s">
        <v>24</v>
      </c>
      <c r="H10" t="s">
        <v>25</v>
      </c>
      <c r="I10" t="s">
        <v>14</v>
      </c>
      <c r="J10" t="s">
        <v>15</v>
      </c>
      <c r="K10">
        <v>84.67</v>
      </c>
      <c r="L10" t="str">
        <f>VLOOKUP(A10,F_Poradie!A:I,9,FALSE)</f>
        <v>SM</v>
      </c>
      <c r="O10">
        <v>10</v>
      </c>
    </row>
    <row r="11" spans="1:15" x14ac:dyDescent="0.25">
      <c r="A11">
        <v>10</v>
      </c>
      <c r="B11">
        <v>709</v>
      </c>
      <c r="C11">
        <v>20</v>
      </c>
      <c r="D11" t="str">
        <f>VLOOKUP(B11,T_Vystavovatel!A:B,2,FALSE)</f>
        <v>Vinárstvo Navara s.r.o,.</v>
      </c>
      <c r="E11" t="str">
        <f>VLOOKUP(B11,T_Vystavovatel!A:J,6,FALSE)</f>
        <v>Veľký Biel</v>
      </c>
      <c r="F11" t="str">
        <f>VLOOKUP(C11,T_Odroda!A:B,2,FALSE)</f>
        <v>Rizling vlašský</v>
      </c>
      <c r="G11" t="s">
        <v>9</v>
      </c>
      <c r="H11" t="s">
        <v>10</v>
      </c>
      <c r="I11" t="s">
        <v>16</v>
      </c>
      <c r="J11" t="s">
        <v>12</v>
      </c>
      <c r="K11">
        <v>80</v>
      </c>
      <c r="L11" t="str">
        <f>VLOOKUP(A11,F_Poradie!A:I,9,FALSE)</f>
        <v>BM</v>
      </c>
      <c r="O11">
        <v>3</v>
      </c>
    </row>
    <row r="12" spans="1:15" x14ac:dyDescent="0.25">
      <c r="A12">
        <v>11</v>
      </c>
      <c r="B12">
        <v>709</v>
      </c>
      <c r="C12">
        <v>104</v>
      </c>
      <c r="D12" t="str">
        <f>VLOOKUP(B12,T_Vystavovatel!A:B,2,FALSE)</f>
        <v>Vinárstvo Navara s.r.o,.</v>
      </c>
      <c r="E12" t="str">
        <f>VLOOKUP(B12,T_Vystavovatel!A:J,6,FALSE)</f>
        <v>Veľký Biel</v>
      </c>
      <c r="F12" t="str">
        <f>VLOOKUP(C12,T_Odroda!A:B,2,FALSE)</f>
        <v>Riesling</v>
      </c>
      <c r="G12" t="s">
        <v>9</v>
      </c>
      <c r="H12" t="s">
        <v>10</v>
      </c>
      <c r="I12" t="s">
        <v>16</v>
      </c>
      <c r="J12" t="s">
        <v>12</v>
      </c>
      <c r="K12">
        <v>88</v>
      </c>
      <c r="L12" t="str">
        <f>VLOOKUP(A12,F_Poradie!A:I,9,FALSE)</f>
        <v>ZM</v>
      </c>
      <c r="O12">
        <v>3</v>
      </c>
    </row>
    <row r="13" spans="1:15" x14ac:dyDescent="0.25">
      <c r="A13">
        <v>12</v>
      </c>
      <c r="B13">
        <v>709</v>
      </c>
      <c r="C13">
        <v>18</v>
      </c>
      <c r="D13" t="str">
        <f>VLOOKUP(B13,T_Vystavovatel!A:B,2,FALSE)</f>
        <v>Vinárstvo Navara s.r.o,.</v>
      </c>
      <c r="E13" t="str">
        <f>VLOOKUP(B13,T_Vystavovatel!A:J,6,FALSE)</f>
        <v>Veľký Biel</v>
      </c>
      <c r="F13" t="str">
        <f>VLOOKUP(C13,T_Odroda!A:B,2,FALSE)</f>
        <v>Rulandské šedé</v>
      </c>
      <c r="G13" t="s">
        <v>9</v>
      </c>
      <c r="H13" t="s">
        <v>10</v>
      </c>
      <c r="I13" t="s">
        <v>16</v>
      </c>
      <c r="J13" t="s">
        <v>12</v>
      </c>
      <c r="K13">
        <v>85</v>
      </c>
      <c r="L13" t="str">
        <f>VLOOKUP(A13,F_Poradie!A:I,9,FALSE)</f>
        <v>SM</v>
      </c>
      <c r="O13">
        <v>4</v>
      </c>
    </row>
    <row r="14" spans="1:15" x14ac:dyDescent="0.25">
      <c r="A14">
        <v>13</v>
      </c>
      <c r="B14">
        <v>285</v>
      </c>
      <c r="C14">
        <v>27</v>
      </c>
      <c r="D14" t="str">
        <f>VLOOKUP(B14,T_Vystavovatel!A:B,2,FALSE)</f>
        <v>Krajčovič Ján</v>
      </c>
      <c r="E14" t="str">
        <f>VLOOKUP(B14,T_Vystavovatel!A:J,6,FALSE)</f>
        <v>Veľký Biel</v>
      </c>
      <c r="F14" t="str">
        <f>VLOOKUP(C14,T_Odroda!A:B,2,FALSE)</f>
        <v>Veltlínske zelené</v>
      </c>
      <c r="G14" t="s">
        <v>9</v>
      </c>
      <c r="H14" t="s">
        <v>10</v>
      </c>
      <c r="I14" t="s">
        <v>16</v>
      </c>
      <c r="J14" t="s">
        <v>12</v>
      </c>
      <c r="K14">
        <v>79.67</v>
      </c>
      <c r="L14" t="str">
        <f>VLOOKUP(A14,F_Poradie!A:I,9,FALSE)</f>
        <v>Bez</v>
      </c>
      <c r="O14">
        <v>5</v>
      </c>
    </row>
    <row r="15" spans="1:15" x14ac:dyDescent="0.25">
      <c r="A15">
        <v>14</v>
      </c>
      <c r="B15">
        <v>285</v>
      </c>
      <c r="C15">
        <v>56</v>
      </c>
      <c r="D15" t="str">
        <f>VLOOKUP(B15,T_Vystavovatel!A:B,2,FALSE)</f>
        <v>Krajčovič Ján</v>
      </c>
      <c r="E15" t="str">
        <f>VLOOKUP(B15,T_Vystavovatel!A:J,6,FALSE)</f>
        <v>Veľký Biel</v>
      </c>
      <c r="F15" t="str">
        <f>VLOOKUP(C15,T_Odroda!A:B,2,FALSE)</f>
        <v>Dornfelder</v>
      </c>
      <c r="G15" t="s">
        <v>9</v>
      </c>
      <c r="H15" t="s">
        <v>13</v>
      </c>
      <c r="I15" t="s">
        <v>14</v>
      </c>
      <c r="J15" t="s">
        <v>15</v>
      </c>
      <c r="K15">
        <v>85.67</v>
      </c>
      <c r="L15" t="str">
        <f>VLOOKUP(A15,F_Poradie!A:I,9,FALSE)</f>
        <v>SM</v>
      </c>
      <c r="O15">
        <v>10</v>
      </c>
    </row>
    <row r="16" spans="1:15" x14ac:dyDescent="0.25">
      <c r="A16">
        <v>15</v>
      </c>
      <c r="B16">
        <v>285</v>
      </c>
      <c r="C16">
        <v>14</v>
      </c>
      <c r="D16" t="str">
        <f>VLOOKUP(B16,T_Vystavovatel!A:B,2,FALSE)</f>
        <v>Krajčovič Ján</v>
      </c>
      <c r="E16" t="str">
        <f>VLOOKUP(B16,T_Vystavovatel!A:J,6,FALSE)</f>
        <v>Veľký Biel</v>
      </c>
      <c r="F16" t="str">
        <f>VLOOKUP(C16,T_Odroda!A:B,2,FALSE)</f>
        <v>Müller Thurgau</v>
      </c>
      <c r="G16" t="s">
        <v>9</v>
      </c>
      <c r="H16" t="s">
        <v>10</v>
      </c>
      <c r="I16" t="s">
        <v>16</v>
      </c>
      <c r="J16" t="s">
        <v>12</v>
      </c>
      <c r="K16">
        <v>76.33</v>
      </c>
      <c r="L16" t="str">
        <f>VLOOKUP(A16,F_Poradie!A:I,9,FALSE)</f>
        <v>Bez</v>
      </c>
      <c r="O16">
        <v>3</v>
      </c>
    </row>
    <row r="17" spans="1:15" x14ac:dyDescent="0.25">
      <c r="A17">
        <v>16</v>
      </c>
      <c r="B17">
        <v>112</v>
      </c>
      <c r="C17">
        <v>27</v>
      </c>
      <c r="D17" t="str">
        <f>VLOOKUP(B17,T_Vystavovatel!A:B,2,FALSE)</f>
        <v>Vinárstvo Marián Bočko</v>
      </c>
      <c r="E17" t="str">
        <f>VLOOKUP(B17,T_Vystavovatel!A:J,6,FALSE)</f>
        <v>Šenkvice</v>
      </c>
      <c r="F17" t="str">
        <f>VLOOKUP(C17,T_Odroda!A:B,2,FALSE)</f>
        <v>Veltlínske zelené</v>
      </c>
      <c r="G17" t="s">
        <v>9</v>
      </c>
      <c r="H17" t="s">
        <v>10</v>
      </c>
      <c r="I17" t="s">
        <v>16</v>
      </c>
      <c r="J17" t="s">
        <v>12</v>
      </c>
      <c r="K17">
        <v>81.33</v>
      </c>
      <c r="L17" t="str">
        <f>VLOOKUP(A17,F_Poradie!A:I,9,FALSE)</f>
        <v>BM</v>
      </c>
      <c r="O17">
        <v>5</v>
      </c>
    </row>
    <row r="18" spans="1:15" x14ac:dyDescent="0.25">
      <c r="A18">
        <v>17</v>
      </c>
      <c r="B18">
        <v>112</v>
      </c>
      <c r="C18">
        <v>20</v>
      </c>
      <c r="D18" t="str">
        <f>VLOOKUP(B18,T_Vystavovatel!A:B,2,FALSE)</f>
        <v>Vinárstvo Marián Bočko</v>
      </c>
      <c r="E18" t="str">
        <f>VLOOKUP(B18,T_Vystavovatel!A:J,6,FALSE)</f>
        <v>Šenkvice</v>
      </c>
      <c r="F18" t="str">
        <f>VLOOKUP(C18,T_Odroda!A:B,2,FALSE)</f>
        <v>Rizling vlašský</v>
      </c>
      <c r="G18" t="s">
        <v>9</v>
      </c>
      <c r="H18" t="s">
        <v>10</v>
      </c>
      <c r="I18" t="s">
        <v>16</v>
      </c>
      <c r="J18" t="s">
        <v>12</v>
      </c>
      <c r="K18">
        <v>80.67</v>
      </c>
      <c r="L18" t="str">
        <f>VLOOKUP(A18,F_Poradie!A:I,9,FALSE)</f>
        <v>BM</v>
      </c>
      <c r="O18">
        <v>3</v>
      </c>
    </row>
    <row r="19" spans="1:15" x14ac:dyDescent="0.25">
      <c r="A19">
        <v>18</v>
      </c>
      <c r="B19">
        <v>112</v>
      </c>
      <c r="C19">
        <v>21</v>
      </c>
      <c r="D19" t="str">
        <f>VLOOKUP(B19,T_Vystavovatel!A:B,2,FALSE)</f>
        <v>Vinárstvo Marián Bočko</v>
      </c>
      <c r="E19" t="str">
        <f>VLOOKUP(B19,T_Vystavovatel!A:J,6,FALSE)</f>
        <v>Šenkvice</v>
      </c>
      <c r="F19" t="str">
        <f>VLOOKUP(C19,T_Odroda!A:B,2,FALSE)</f>
        <v>Sauvignon</v>
      </c>
      <c r="G19" t="s">
        <v>9</v>
      </c>
      <c r="H19" t="s">
        <v>10</v>
      </c>
      <c r="I19" t="s">
        <v>11</v>
      </c>
      <c r="J19" t="s">
        <v>12</v>
      </c>
      <c r="K19">
        <v>82.33</v>
      </c>
      <c r="L19" t="str">
        <f>VLOOKUP(A19,F_Poradie!A:I,9,FALSE)</f>
        <v>BM</v>
      </c>
      <c r="O19">
        <v>7</v>
      </c>
    </row>
    <row r="20" spans="1:15" x14ac:dyDescent="0.25">
      <c r="A20">
        <v>19</v>
      </c>
      <c r="B20">
        <v>112</v>
      </c>
      <c r="C20">
        <v>14</v>
      </c>
      <c r="D20" t="str">
        <f>VLOOKUP(B20,T_Vystavovatel!A:B,2,FALSE)</f>
        <v>Vinárstvo Marián Bočko</v>
      </c>
      <c r="E20" t="str">
        <f>VLOOKUP(B20,T_Vystavovatel!A:J,6,FALSE)</f>
        <v>Šenkvice</v>
      </c>
      <c r="F20" t="str">
        <f>VLOOKUP(C20,T_Odroda!A:B,2,FALSE)</f>
        <v>Müller Thurgau</v>
      </c>
      <c r="G20" t="s">
        <v>9</v>
      </c>
      <c r="H20" t="s">
        <v>10</v>
      </c>
      <c r="I20" t="s">
        <v>16</v>
      </c>
      <c r="J20" t="s">
        <v>12</v>
      </c>
      <c r="K20">
        <v>80.67</v>
      </c>
      <c r="L20" t="str">
        <f>VLOOKUP(A20,F_Poradie!A:I,9,FALSE)</f>
        <v>BM</v>
      </c>
      <c r="O20">
        <v>3</v>
      </c>
    </row>
    <row r="21" spans="1:15" x14ac:dyDescent="0.25">
      <c r="A21">
        <v>20</v>
      </c>
      <c r="B21">
        <v>112</v>
      </c>
      <c r="C21">
        <v>19</v>
      </c>
      <c r="D21" t="str">
        <f>VLOOKUP(B21,T_Vystavovatel!A:B,2,FALSE)</f>
        <v>Vinárstvo Marián Bočko</v>
      </c>
      <c r="E21" t="str">
        <f>VLOOKUP(B21,T_Vystavovatel!A:J,6,FALSE)</f>
        <v>Šenkvice</v>
      </c>
      <c r="F21" t="str">
        <f>VLOOKUP(C21,T_Odroda!A:B,2,FALSE)</f>
        <v>Rizling rýnsky</v>
      </c>
      <c r="G21" t="s">
        <v>9</v>
      </c>
      <c r="H21" t="s">
        <v>10</v>
      </c>
      <c r="I21" t="s">
        <v>16</v>
      </c>
      <c r="J21" t="s">
        <v>12</v>
      </c>
      <c r="K21">
        <v>83.67</v>
      </c>
      <c r="L21" t="str">
        <f>VLOOKUP(A21,F_Poradie!A:I,9,FALSE)</f>
        <v>BM</v>
      </c>
      <c r="O21">
        <v>2</v>
      </c>
    </row>
    <row r="22" spans="1:15" x14ac:dyDescent="0.25">
      <c r="A22">
        <v>21</v>
      </c>
      <c r="B22">
        <v>339</v>
      </c>
      <c r="C22">
        <v>28</v>
      </c>
      <c r="D22" t="str">
        <f>VLOOKUP(B22,T_Vystavovatel!A:B,2,FALSE)</f>
        <v>Víno Majo</v>
      </c>
      <c r="E22" t="str">
        <f>VLOOKUP(B22,T_Vystavovatel!A:J,6,FALSE)</f>
        <v>Modranka</v>
      </c>
      <c r="F22" t="str">
        <f>VLOOKUP(C22,T_Odroda!A:B,2,FALSE)</f>
        <v>Feteasca regala - Pesecká leánka</v>
      </c>
      <c r="G22" t="s">
        <v>26</v>
      </c>
      <c r="H22" t="s">
        <v>10</v>
      </c>
      <c r="I22" t="s">
        <v>16</v>
      </c>
      <c r="J22" t="s">
        <v>12</v>
      </c>
      <c r="K22">
        <v>80.33</v>
      </c>
      <c r="L22" t="str">
        <f>VLOOKUP(A22,F_Poradie!A:I,9,FALSE)</f>
        <v>BM</v>
      </c>
      <c r="O22">
        <v>3</v>
      </c>
    </row>
    <row r="23" spans="1:15" x14ac:dyDescent="0.25">
      <c r="A23">
        <v>22</v>
      </c>
      <c r="B23">
        <v>339</v>
      </c>
      <c r="C23">
        <v>19</v>
      </c>
      <c r="D23" t="str">
        <f>VLOOKUP(B23,T_Vystavovatel!A:B,2,FALSE)</f>
        <v>Víno Majo</v>
      </c>
      <c r="E23" t="str">
        <f>VLOOKUP(B23,T_Vystavovatel!A:J,6,FALSE)</f>
        <v>Modranka</v>
      </c>
      <c r="F23" t="str">
        <f>VLOOKUP(C23,T_Odroda!A:B,2,FALSE)</f>
        <v>Rizling rýnsky</v>
      </c>
      <c r="G23" t="s">
        <v>24</v>
      </c>
      <c r="H23" t="s">
        <v>10</v>
      </c>
      <c r="I23" t="s">
        <v>16</v>
      </c>
      <c r="J23" t="s">
        <v>12</v>
      </c>
      <c r="K23">
        <v>85</v>
      </c>
      <c r="L23" t="str">
        <f>VLOOKUP(A23,F_Poradie!A:I,9,FALSE)</f>
        <v>SM</v>
      </c>
      <c r="O23">
        <v>2</v>
      </c>
    </row>
    <row r="24" spans="1:15" x14ac:dyDescent="0.25">
      <c r="A24">
        <v>23</v>
      </c>
      <c r="B24">
        <v>339</v>
      </c>
      <c r="C24">
        <v>38</v>
      </c>
      <c r="D24" t="str">
        <f>VLOOKUP(B24,T_Vystavovatel!A:B,2,FALSE)</f>
        <v>Víno Majo</v>
      </c>
      <c r="E24" t="str">
        <f>VLOOKUP(B24,T_Vystavovatel!A:J,6,FALSE)</f>
        <v>Modranka</v>
      </c>
      <c r="F24" t="str">
        <f>VLOOKUP(C24,T_Odroda!A:B,2,FALSE)</f>
        <v>Cabernet Sauvignon</v>
      </c>
      <c r="G24" t="s">
        <v>26</v>
      </c>
      <c r="H24" t="s">
        <v>10</v>
      </c>
      <c r="I24" t="s">
        <v>19</v>
      </c>
      <c r="J24" t="s">
        <v>20</v>
      </c>
      <c r="K24">
        <v>82</v>
      </c>
      <c r="L24" t="str">
        <f>VLOOKUP(A24,F_Poradie!A:I,9,FALSE)</f>
        <v>BM</v>
      </c>
      <c r="O24">
        <v>8</v>
      </c>
    </row>
    <row r="25" spans="1:15" x14ac:dyDescent="0.25">
      <c r="A25">
        <v>24</v>
      </c>
      <c r="B25">
        <v>339</v>
      </c>
      <c r="C25">
        <v>73</v>
      </c>
      <c r="D25" t="str">
        <f>VLOOKUP(B25,T_Vystavovatel!A:B,2,FALSE)</f>
        <v>Víno Majo</v>
      </c>
      <c r="E25" t="str">
        <f>VLOOKUP(B25,T_Vystavovatel!A:J,6,FALSE)</f>
        <v>Modranka</v>
      </c>
      <c r="F25" t="str">
        <f>VLOOKUP(C25,T_Odroda!A:B,2,FALSE)</f>
        <v>Noria</v>
      </c>
      <c r="G25" t="s">
        <v>26</v>
      </c>
      <c r="H25" t="s">
        <v>17</v>
      </c>
      <c r="I25" t="s">
        <v>11</v>
      </c>
      <c r="J25" t="s">
        <v>12</v>
      </c>
      <c r="K25">
        <v>80.33</v>
      </c>
      <c r="L25" t="str">
        <f>VLOOKUP(A25,F_Poradie!A:I,9,FALSE)</f>
        <v>BM</v>
      </c>
      <c r="O25">
        <v>6</v>
      </c>
    </row>
    <row r="26" spans="1:15" x14ac:dyDescent="0.25">
      <c r="A26">
        <v>25</v>
      </c>
      <c r="B26">
        <v>339</v>
      </c>
      <c r="C26">
        <v>81</v>
      </c>
      <c r="D26" t="str">
        <f>VLOOKUP(B26,T_Vystavovatel!A:B,2,FALSE)</f>
        <v>Víno Majo</v>
      </c>
      <c r="E26" t="str">
        <f>VLOOKUP(B26,T_Vystavovatel!A:J,6,FALSE)</f>
        <v>Modranka</v>
      </c>
      <c r="F26" t="str">
        <f>VLOOKUP(C26,T_Odroda!A:B,2,FALSE)</f>
        <v>Rosa</v>
      </c>
      <c r="G26" t="s">
        <v>27</v>
      </c>
      <c r="H26" t="s">
        <v>25</v>
      </c>
      <c r="I26" t="s">
        <v>14</v>
      </c>
      <c r="J26" t="s">
        <v>15</v>
      </c>
      <c r="K26">
        <v>88</v>
      </c>
      <c r="L26" t="str">
        <f>VLOOKUP(A26,F_Poradie!A:I,9,FALSE)</f>
        <v>ZM</v>
      </c>
      <c r="O26">
        <v>10</v>
      </c>
    </row>
    <row r="27" spans="1:15" x14ac:dyDescent="0.25">
      <c r="A27">
        <v>26</v>
      </c>
      <c r="B27">
        <v>132</v>
      </c>
      <c r="C27">
        <v>82</v>
      </c>
      <c r="D27" t="str">
        <f>VLOOKUP(B27,T_Vystavovatel!A:B,2,FALSE)</f>
        <v>Tomovič Peter</v>
      </c>
      <c r="E27" t="str">
        <f>VLOOKUP(B27,T_Vystavovatel!A:J,6,FALSE)</f>
        <v>Modranka</v>
      </c>
      <c r="F27" t="str">
        <f>VLOOKUP(C27,T_Odroda!A:B,2,FALSE)</f>
        <v>Nitria</v>
      </c>
      <c r="G27" t="s">
        <v>26</v>
      </c>
      <c r="H27" t="s">
        <v>10</v>
      </c>
      <c r="I27" t="s">
        <v>14</v>
      </c>
      <c r="J27" t="s">
        <v>15</v>
      </c>
      <c r="K27">
        <v>80</v>
      </c>
      <c r="L27" t="str">
        <f>VLOOKUP(A27,F_Poradie!A:I,9,FALSE)</f>
        <v>BM</v>
      </c>
      <c r="O27">
        <v>9</v>
      </c>
    </row>
    <row r="28" spans="1:15" x14ac:dyDescent="0.25">
      <c r="A28">
        <v>27</v>
      </c>
      <c r="B28">
        <v>132</v>
      </c>
      <c r="C28">
        <v>24</v>
      </c>
      <c r="D28" t="str">
        <f>VLOOKUP(B28,T_Vystavovatel!A:B,2,FALSE)</f>
        <v>Tomovič Peter</v>
      </c>
      <c r="E28" t="str">
        <f>VLOOKUP(B28,T_Vystavovatel!A:J,6,FALSE)</f>
        <v>Modranka</v>
      </c>
      <c r="F28" t="str">
        <f>VLOOKUP(C28,T_Odroda!A:B,2,FALSE)</f>
        <v>Silvánske zelené</v>
      </c>
      <c r="G28" t="s">
        <v>27</v>
      </c>
      <c r="H28" t="s">
        <v>10</v>
      </c>
      <c r="I28" t="s">
        <v>28</v>
      </c>
      <c r="J28" t="s">
        <v>12</v>
      </c>
      <c r="K28">
        <v>80.33</v>
      </c>
      <c r="L28" t="str">
        <f>VLOOKUP(A28,F_Poradie!A:I,9,FALSE)</f>
        <v>BM</v>
      </c>
      <c r="O28">
        <v>1</v>
      </c>
    </row>
    <row r="29" spans="1:15" x14ac:dyDescent="0.25">
      <c r="A29">
        <v>28</v>
      </c>
      <c r="B29">
        <v>61</v>
      </c>
      <c r="C29">
        <v>72</v>
      </c>
      <c r="D29" t="str">
        <f>VLOOKUP(B29,T_Vystavovatel!A:B,2,FALSE)</f>
        <v>Heger Marián</v>
      </c>
      <c r="E29" t="str">
        <f>VLOOKUP(B29,T_Vystavovatel!A:J,6,FALSE)</f>
        <v>Horné Orešany</v>
      </c>
      <c r="F29" t="str">
        <f>VLOOKUP(C29,T_Odroda!A:B,2,FALSE)</f>
        <v>Milia</v>
      </c>
      <c r="G29" t="s">
        <v>26</v>
      </c>
      <c r="H29" t="s">
        <v>10</v>
      </c>
      <c r="I29" t="s">
        <v>28</v>
      </c>
      <c r="J29" t="s">
        <v>12</v>
      </c>
      <c r="K29">
        <v>77.33</v>
      </c>
      <c r="L29" t="str">
        <f>VLOOKUP(A29,F_Poradie!A:I,9,FALSE)</f>
        <v>Bez</v>
      </c>
      <c r="O29">
        <v>1</v>
      </c>
    </row>
    <row r="30" spans="1:15" x14ac:dyDescent="0.25">
      <c r="A30">
        <v>29</v>
      </c>
      <c r="B30">
        <v>61</v>
      </c>
      <c r="C30">
        <v>33</v>
      </c>
      <c r="D30" t="str">
        <f>VLOOKUP(B30,T_Vystavovatel!A:B,2,FALSE)</f>
        <v>Heger Marián</v>
      </c>
      <c r="E30" t="str">
        <f>VLOOKUP(B30,T_Vystavovatel!A:J,6,FALSE)</f>
        <v>Horné Orešany</v>
      </c>
      <c r="F30" t="str">
        <f>VLOOKUP(C30,T_Odroda!A:B,2,FALSE)</f>
        <v>Alibernet</v>
      </c>
      <c r="G30" t="s">
        <v>26</v>
      </c>
      <c r="H30" t="s">
        <v>10</v>
      </c>
      <c r="I30" t="s">
        <v>14</v>
      </c>
      <c r="J30" t="s">
        <v>15</v>
      </c>
      <c r="K30">
        <v>78</v>
      </c>
      <c r="L30" t="str">
        <f>VLOOKUP(A30,F_Poradie!A:I,9,FALSE)</f>
        <v>Bez</v>
      </c>
      <c r="O30">
        <v>9</v>
      </c>
    </row>
    <row r="31" spans="1:15" x14ac:dyDescent="0.25">
      <c r="A31">
        <v>30</v>
      </c>
      <c r="B31">
        <v>704</v>
      </c>
      <c r="C31">
        <v>48</v>
      </c>
      <c r="D31" t="str">
        <f>VLOOKUP(B31,T_Vystavovatel!A:B,2,FALSE)</f>
        <v>Čierny pes</v>
      </c>
      <c r="E31" t="str">
        <f>VLOOKUP(B31,T_Vystavovatel!A:J,6,FALSE)</f>
        <v>Boleráz</v>
      </c>
      <c r="F31" t="str">
        <f>VLOOKUP(C31,T_Odroda!A:B,2,FALSE)</f>
        <v>Rulandské modré</v>
      </c>
      <c r="G31" t="s">
        <v>24</v>
      </c>
      <c r="H31" t="s">
        <v>17</v>
      </c>
      <c r="I31" t="s">
        <v>14</v>
      </c>
      <c r="J31" t="s">
        <v>15</v>
      </c>
      <c r="K31">
        <v>86.67</v>
      </c>
      <c r="L31" t="str">
        <f>VLOOKUP(A31,F_Poradie!A:I,9,FALSE)</f>
        <v>SM</v>
      </c>
      <c r="O31">
        <v>11</v>
      </c>
    </row>
    <row r="32" spans="1:15" x14ac:dyDescent="0.25">
      <c r="A32">
        <v>31</v>
      </c>
      <c r="B32">
        <v>704</v>
      </c>
      <c r="C32">
        <v>19</v>
      </c>
      <c r="D32" t="str">
        <f>VLOOKUP(B32,T_Vystavovatel!A:B,2,FALSE)</f>
        <v>Čierny pes</v>
      </c>
      <c r="E32" t="str">
        <f>VLOOKUP(B32,T_Vystavovatel!A:J,6,FALSE)</f>
        <v>Boleráz</v>
      </c>
      <c r="F32" t="str">
        <f>VLOOKUP(C32,T_Odroda!A:B,2,FALSE)</f>
        <v>Rizling rýnsky</v>
      </c>
      <c r="G32" t="s">
        <v>26</v>
      </c>
      <c r="H32" t="s">
        <v>10</v>
      </c>
      <c r="I32" t="s">
        <v>11</v>
      </c>
      <c r="J32" t="s">
        <v>12</v>
      </c>
      <c r="K32">
        <v>85</v>
      </c>
      <c r="L32" t="str">
        <f>VLOOKUP(A32,F_Poradie!A:I,9,FALSE)</f>
        <v>SM</v>
      </c>
      <c r="O32">
        <v>6</v>
      </c>
    </row>
    <row r="33" spans="1:15" x14ac:dyDescent="0.25">
      <c r="A33">
        <v>32</v>
      </c>
      <c r="B33">
        <v>748</v>
      </c>
      <c r="C33">
        <v>4</v>
      </c>
      <c r="D33" t="str">
        <f>VLOOKUP(B33,T_Vystavovatel!A:B,2,FALSE)</f>
        <v>Nešpor Zbyněk</v>
      </c>
      <c r="E33" t="str">
        <f>VLOOKUP(B33,T_Vystavovatel!A:J,6,FALSE)</f>
        <v>Hrušky ČR</v>
      </c>
      <c r="F33" t="str">
        <f>VLOOKUP(C33,T_Odroda!A:B,2,FALSE)</f>
        <v>Chardonnay</v>
      </c>
      <c r="G33" t="s">
        <v>9</v>
      </c>
      <c r="H33" t="s">
        <v>10</v>
      </c>
      <c r="I33" t="s">
        <v>11</v>
      </c>
      <c r="J33" t="s">
        <v>12</v>
      </c>
      <c r="K33">
        <v>82.33</v>
      </c>
      <c r="L33" t="str">
        <f>VLOOKUP(A33,F_Poradie!A:I,9,FALSE)</f>
        <v>BM</v>
      </c>
      <c r="O33">
        <v>6</v>
      </c>
    </row>
    <row r="34" spans="1:15" x14ac:dyDescent="0.25">
      <c r="A34">
        <v>33</v>
      </c>
      <c r="B34">
        <v>748</v>
      </c>
      <c r="C34">
        <v>21</v>
      </c>
      <c r="D34" t="str">
        <f>VLOOKUP(B34,T_Vystavovatel!A:B,2,FALSE)</f>
        <v>Nešpor Zbyněk</v>
      </c>
      <c r="E34" t="str">
        <f>VLOOKUP(B34,T_Vystavovatel!A:J,6,FALSE)</f>
        <v>Hrušky ČR</v>
      </c>
      <c r="F34" t="str">
        <f>VLOOKUP(C34,T_Odroda!A:B,2,FALSE)</f>
        <v>Sauvignon</v>
      </c>
      <c r="G34" t="s">
        <v>9</v>
      </c>
      <c r="H34" t="s">
        <v>10</v>
      </c>
      <c r="I34" t="s">
        <v>11</v>
      </c>
      <c r="J34" t="s">
        <v>12</v>
      </c>
      <c r="K34">
        <v>84</v>
      </c>
      <c r="L34" t="str">
        <f>VLOOKUP(A34,F_Poradie!A:I,9,FALSE)</f>
        <v>SM</v>
      </c>
      <c r="O34">
        <v>7</v>
      </c>
    </row>
    <row r="35" spans="1:15" x14ac:dyDescent="0.25">
      <c r="A35">
        <v>34</v>
      </c>
      <c r="B35">
        <v>748</v>
      </c>
      <c r="C35">
        <v>57</v>
      </c>
      <c r="D35" t="str">
        <f>VLOOKUP(B35,T_Vystavovatel!A:B,2,FALSE)</f>
        <v>Nešpor Zbyněk</v>
      </c>
      <c r="E35" t="str">
        <f>VLOOKUP(B35,T_Vystavovatel!A:J,6,FALSE)</f>
        <v>Hrušky ČR</v>
      </c>
      <c r="F35" t="str">
        <f>VLOOKUP(C35,T_Odroda!A:B,2,FALSE)</f>
        <v>Značkové víno biele</v>
      </c>
      <c r="G35" t="s">
        <v>9</v>
      </c>
      <c r="H35" t="s">
        <v>10</v>
      </c>
      <c r="I35" t="s">
        <v>11</v>
      </c>
      <c r="J35" t="s">
        <v>12</v>
      </c>
      <c r="K35">
        <v>84.33</v>
      </c>
      <c r="L35" t="str">
        <f>VLOOKUP(A35,F_Poradie!A:I,9,FALSE)</f>
        <v>SM</v>
      </c>
      <c r="N35" t="s">
        <v>29</v>
      </c>
      <c r="O35">
        <v>7</v>
      </c>
    </row>
    <row r="36" spans="1:15" x14ac:dyDescent="0.25">
      <c r="A36">
        <v>35</v>
      </c>
      <c r="B36">
        <v>748</v>
      </c>
      <c r="C36">
        <v>27</v>
      </c>
      <c r="D36" t="str">
        <f>VLOOKUP(B36,T_Vystavovatel!A:B,2,FALSE)</f>
        <v>Nešpor Zbyněk</v>
      </c>
      <c r="E36" t="str">
        <f>VLOOKUP(B36,T_Vystavovatel!A:J,6,FALSE)</f>
        <v>Hrušky ČR</v>
      </c>
      <c r="F36" t="str">
        <f>VLOOKUP(C36,T_Odroda!A:B,2,FALSE)</f>
        <v>Veltlínske zelené</v>
      </c>
      <c r="G36" t="s">
        <v>9</v>
      </c>
      <c r="H36" t="s">
        <v>10</v>
      </c>
      <c r="I36" t="s">
        <v>16</v>
      </c>
      <c r="J36" t="s">
        <v>12</v>
      </c>
      <c r="K36">
        <v>80</v>
      </c>
      <c r="L36" t="str">
        <f>VLOOKUP(A36,F_Poradie!A:I,9,FALSE)</f>
        <v>BM</v>
      </c>
      <c r="O36">
        <v>5</v>
      </c>
    </row>
    <row r="37" spans="1:15" x14ac:dyDescent="0.25">
      <c r="A37">
        <v>36</v>
      </c>
      <c r="B37">
        <v>752</v>
      </c>
      <c r="C37">
        <v>16</v>
      </c>
      <c r="D37" t="str">
        <f>VLOOKUP(B37,T_Vystavovatel!A:B,2,FALSE)</f>
        <v>Vinařství Říha</v>
      </c>
      <c r="E37" t="str">
        <f>VLOOKUP(B37,T_Vystavovatel!A:J,6,FALSE)</f>
        <v>Hrušky ČR</v>
      </c>
      <c r="F37" t="str">
        <f>VLOOKUP(C37,T_Odroda!A:B,2,FALSE)</f>
        <v>Pálava</v>
      </c>
      <c r="G37" t="s">
        <v>9</v>
      </c>
      <c r="H37" t="s">
        <v>10</v>
      </c>
      <c r="I37" t="s">
        <v>16</v>
      </c>
      <c r="J37" t="s">
        <v>12</v>
      </c>
      <c r="K37">
        <v>83</v>
      </c>
      <c r="L37" t="str">
        <f>VLOOKUP(A37,F_Poradie!A:I,9,FALSE)</f>
        <v>BM</v>
      </c>
      <c r="O37">
        <v>3</v>
      </c>
    </row>
    <row r="38" spans="1:15" x14ac:dyDescent="0.25">
      <c r="A38">
        <v>37</v>
      </c>
      <c r="B38">
        <v>752</v>
      </c>
      <c r="C38">
        <v>18</v>
      </c>
      <c r="D38" t="str">
        <f>VLOOKUP(B38,T_Vystavovatel!A:B,2,FALSE)</f>
        <v>Vinařství Říha</v>
      </c>
      <c r="E38" t="str">
        <f>VLOOKUP(B38,T_Vystavovatel!A:J,6,FALSE)</f>
        <v>Hrušky ČR</v>
      </c>
      <c r="F38" t="str">
        <f>VLOOKUP(C38,T_Odroda!A:B,2,FALSE)</f>
        <v>Rulandské šedé</v>
      </c>
      <c r="G38" t="s">
        <v>9</v>
      </c>
      <c r="H38" t="s">
        <v>10</v>
      </c>
      <c r="I38" t="s">
        <v>16</v>
      </c>
      <c r="J38" t="s">
        <v>12</v>
      </c>
      <c r="K38">
        <v>82.33</v>
      </c>
      <c r="L38" t="str">
        <f>VLOOKUP(A38,F_Poradie!A:I,9,FALSE)</f>
        <v>BM</v>
      </c>
      <c r="O38">
        <v>4</v>
      </c>
    </row>
    <row r="39" spans="1:15" x14ac:dyDescent="0.25">
      <c r="A39">
        <v>38</v>
      </c>
      <c r="B39">
        <v>753</v>
      </c>
      <c r="C39">
        <v>19</v>
      </c>
      <c r="D39" t="str">
        <f>VLOOKUP(B39,T_Vystavovatel!A:B,2,FALSE)</f>
        <v>Filipovič Lukáš</v>
      </c>
      <c r="E39" t="str">
        <f>VLOOKUP(B39,T_Vystavovatel!A:J,6,FALSE)</f>
        <v>Hrušky ČR</v>
      </c>
      <c r="F39" t="str">
        <f>VLOOKUP(C39,T_Odroda!A:B,2,FALSE)</f>
        <v>Rizling rýnsky</v>
      </c>
      <c r="G39" t="s">
        <v>26</v>
      </c>
      <c r="H39" t="s">
        <v>10</v>
      </c>
      <c r="I39" t="s">
        <v>16</v>
      </c>
      <c r="J39" t="s">
        <v>12</v>
      </c>
      <c r="K39">
        <v>85.67</v>
      </c>
      <c r="L39" t="str">
        <f>VLOOKUP(A39,F_Poradie!A:I,9,FALSE)</f>
        <v>SM</v>
      </c>
      <c r="O39">
        <v>2</v>
      </c>
    </row>
    <row r="40" spans="1:15" x14ac:dyDescent="0.25">
      <c r="A40">
        <v>39</v>
      </c>
      <c r="B40">
        <v>753</v>
      </c>
      <c r="C40">
        <v>20</v>
      </c>
      <c r="D40" t="str">
        <f>VLOOKUP(B40,T_Vystavovatel!A:B,2,FALSE)</f>
        <v>Filipovič Lukáš</v>
      </c>
      <c r="E40" t="str">
        <f>VLOOKUP(B40,T_Vystavovatel!A:J,6,FALSE)</f>
        <v>Hrušky ČR</v>
      </c>
      <c r="F40" t="str">
        <f>VLOOKUP(C40,T_Odroda!A:B,2,FALSE)</f>
        <v>Rizling vlašský</v>
      </c>
      <c r="G40" t="s">
        <v>27</v>
      </c>
      <c r="H40" t="s">
        <v>10</v>
      </c>
      <c r="I40" t="s">
        <v>16</v>
      </c>
      <c r="J40" t="s">
        <v>12</v>
      </c>
      <c r="K40">
        <v>86</v>
      </c>
      <c r="L40" t="str">
        <f>VLOOKUP(A40,F_Poradie!A:I,9,FALSE)</f>
        <v>SM</v>
      </c>
      <c r="O40">
        <v>3</v>
      </c>
    </row>
    <row r="41" spans="1:15" x14ac:dyDescent="0.25">
      <c r="A41">
        <v>40</v>
      </c>
      <c r="B41">
        <v>697</v>
      </c>
      <c r="C41">
        <v>71</v>
      </c>
      <c r="D41" t="str">
        <f>VLOOKUP(B41,T_Vystavovatel!A:B,2,FALSE)</f>
        <v>Hrnčírik Miroslav</v>
      </c>
      <c r="E41" t="str">
        <f>VLOOKUP(B41,T_Vystavovatel!A:J,6,FALSE)</f>
        <v>Hrušky ČR</v>
      </c>
      <c r="F41" t="str">
        <f>VLOOKUP(C41,T_Odroda!A:B,2,FALSE)</f>
        <v>Hibernal</v>
      </c>
      <c r="G41" t="s">
        <v>26</v>
      </c>
      <c r="H41" t="s">
        <v>10</v>
      </c>
      <c r="I41" t="s">
        <v>11</v>
      </c>
      <c r="J41" t="s">
        <v>12</v>
      </c>
      <c r="K41">
        <v>83.33</v>
      </c>
      <c r="L41" t="str">
        <f>VLOOKUP(A41,F_Poradie!A:I,9,FALSE)</f>
        <v>BM</v>
      </c>
      <c r="O41">
        <v>6</v>
      </c>
    </row>
    <row r="42" spans="1:15" x14ac:dyDescent="0.25">
      <c r="A42">
        <v>41</v>
      </c>
      <c r="B42">
        <v>697</v>
      </c>
      <c r="C42">
        <v>42</v>
      </c>
      <c r="D42" t="str">
        <f>VLOOKUP(B42,T_Vystavovatel!A:B,2,FALSE)</f>
        <v>Hrnčírik Miroslav</v>
      </c>
      <c r="E42" t="str">
        <f>VLOOKUP(B42,T_Vystavovatel!A:J,6,FALSE)</f>
        <v>Hrušky ČR</v>
      </c>
      <c r="F42" t="str">
        <f>VLOOKUP(C42,T_Odroda!A:B,2,FALSE)</f>
        <v>Merlot</v>
      </c>
      <c r="G42" t="s">
        <v>26</v>
      </c>
      <c r="H42" t="s">
        <v>13</v>
      </c>
      <c r="I42" t="s">
        <v>14</v>
      </c>
      <c r="J42" t="s">
        <v>15</v>
      </c>
      <c r="K42">
        <v>84.67</v>
      </c>
      <c r="L42" t="str">
        <f>VLOOKUP(A42,F_Poradie!A:I,9,FALSE)</f>
        <v>SM</v>
      </c>
      <c r="O42">
        <v>10</v>
      </c>
    </row>
    <row r="43" spans="1:15" x14ac:dyDescent="0.25">
      <c r="A43">
        <v>42</v>
      </c>
      <c r="B43">
        <v>697</v>
      </c>
      <c r="C43">
        <v>4</v>
      </c>
      <c r="D43" t="str">
        <f>VLOOKUP(B43,T_Vystavovatel!A:B,2,FALSE)</f>
        <v>Hrnčírik Miroslav</v>
      </c>
      <c r="E43" t="str">
        <f>VLOOKUP(B43,T_Vystavovatel!A:J,6,FALSE)</f>
        <v>Hrušky ČR</v>
      </c>
      <c r="F43" t="str">
        <f>VLOOKUP(C43,T_Odroda!A:B,2,FALSE)</f>
        <v>Chardonnay</v>
      </c>
      <c r="G43" t="s">
        <v>26</v>
      </c>
      <c r="H43" t="s">
        <v>10</v>
      </c>
      <c r="I43" t="s">
        <v>11</v>
      </c>
      <c r="J43" t="s">
        <v>12</v>
      </c>
      <c r="K43">
        <v>83.67</v>
      </c>
      <c r="L43" t="str">
        <f>VLOOKUP(A43,F_Poradie!A:I,9,FALSE)</f>
        <v>BM</v>
      </c>
      <c r="O43">
        <v>6</v>
      </c>
    </row>
    <row r="44" spans="1:15" x14ac:dyDescent="0.25">
      <c r="A44">
        <v>43</v>
      </c>
      <c r="B44">
        <v>743</v>
      </c>
      <c r="C44">
        <v>95</v>
      </c>
      <c r="D44" t="str">
        <f>VLOOKUP(B44,T_Vystavovatel!A:B,2,FALSE)</f>
        <v>Smolár Peter</v>
      </c>
      <c r="E44" t="str">
        <f>VLOOKUP(B44,T_Vystavovatel!A:J,6,FALSE)</f>
        <v>Hrušky ČR</v>
      </c>
      <c r="F44" t="str">
        <f>VLOOKUP(C44,T_Odroda!A:B,2,FALSE)</f>
        <v>Cabernet Cortis</v>
      </c>
      <c r="G44" t="s">
        <v>24</v>
      </c>
      <c r="H44" t="s">
        <v>17</v>
      </c>
      <c r="I44" t="s">
        <v>14</v>
      </c>
      <c r="J44" t="s">
        <v>15</v>
      </c>
      <c r="K44">
        <v>82.33</v>
      </c>
      <c r="L44" t="str">
        <f>VLOOKUP(A44,F_Poradie!A:I,9,FALSE)</f>
        <v>BM</v>
      </c>
      <c r="O44">
        <v>9</v>
      </c>
    </row>
    <row r="45" spans="1:15" x14ac:dyDescent="0.25">
      <c r="A45">
        <v>44</v>
      </c>
      <c r="B45">
        <v>743</v>
      </c>
      <c r="C45">
        <v>25</v>
      </c>
      <c r="D45" t="str">
        <f>VLOOKUP(B45,T_Vystavovatel!A:B,2,FALSE)</f>
        <v>Smolár Peter</v>
      </c>
      <c r="E45" t="str">
        <f>VLOOKUP(B45,T_Vystavovatel!A:J,6,FALSE)</f>
        <v>Hrušky ČR</v>
      </c>
      <c r="F45" t="str">
        <f>VLOOKUP(C45,T_Odroda!A:B,2,FALSE)</f>
        <v>Tramín červený</v>
      </c>
      <c r="G45" t="s">
        <v>26</v>
      </c>
      <c r="H45" t="s">
        <v>10</v>
      </c>
      <c r="I45" t="s">
        <v>11</v>
      </c>
      <c r="J45" t="s">
        <v>12</v>
      </c>
      <c r="K45">
        <v>84.33</v>
      </c>
      <c r="L45" t="str">
        <f>VLOOKUP(A45,F_Poradie!A:I,9,FALSE)</f>
        <v>SM</v>
      </c>
      <c r="O45">
        <v>7</v>
      </c>
    </row>
    <row r="46" spans="1:15" x14ac:dyDescent="0.25">
      <c r="A46">
        <v>45</v>
      </c>
      <c r="B46">
        <v>743</v>
      </c>
      <c r="C46">
        <v>37</v>
      </c>
      <c r="D46" t="str">
        <f>VLOOKUP(B46,T_Vystavovatel!A:B,2,FALSE)</f>
        <v>Smolár Peter</v>
      </c>
      <c r="E46" t="str">
        <f>VLOOKUP(B46,T_Vystavovatel!A:J,6,FALSE)</f>
        <v>Hrušky ČR</v>
      </c>
      <c r="F46" t="str">
        <f>VLOOKUP(C46,T_Odroda!A:B,2,FALSE)</f>
        <v>Cabernet Moravia</v>
      </c>
      <c r="G46" t="s">
        <v>26</v>
      </c>
      <c r="H46" t="s">
        <v>17</v>
      </c>
      <c r="I46" t="s">
        <v>14</v>
      </c>
      <c r="J46" t="s">
        <v>15</v>
      </c>
      <c r="K46">
        <v>82</v>
      </c>
      <c r="L46" t="str">
        <f>VLOOKUP(A46,F_Poradie!A:I,9,FALSE)</f>
        <v>BM</v>
      </c>
      <c r="O46">
        <v>9</v>
      </c>
    </row>
    <row r="47" spans="1:15" x14ac:dyDescent="0.25">
      <c r="A47">
        <v>46</v>
      </c>
      <c r="B47">
        <v>743</v>
      </c>
      <c r="C47">
        <v>95</v>
      </c>
      <c r="D47" t="str">
        <f>VLOOKUP(B47,T_Vystavovatel!A:B,2,FALSE)</f>
        <v>Smolár Peter</v>
      </c>
      <c r="E47" t="str">
        <f>VLOOKUP(B47,T_Vystavovatel!A:J,6,FALSE)</f>
        <v>Hrušky ČR</v>
      </c>
      <c r="F47" t="str">
        <f>VLOOKUP(C47,T_Odroda!A:B,2,FALSE)</f>
        <v>Cabernet Cortis</v>
      </c>
      <c r="G47" t="s">
        <v>24</v>
      </c>
      <c r="H47" t="s">
        <v>10</v>
      </c>
      <c r="I47" t="s">
        <v>30</v>
      </c>
      <c r="J47" t="s">
        <v>12</v>
      </c>
      <c r="K47">
        <v>88</v>
      </c>
      <c r="L47" t="str">
        <f>VLOOKUP(A47,F_Poradie!A:I,9,FALSE)</f>
        <v>ZM</v>
      </c>
      <c r="N47" t="s">
        <v>31</v>
      </c>
      <c r="O47">
        <v>11</v>
      </c>
    </row>
    <row r="48" spans="1:15" x14ac:dyDescent="0.25">
      <c r="A48">
        <v>47</v>
      </c>
      <c r="B48">
        <v>700</v>
      </c>
      <c r="C48">
        <v>27</v>
      </c>
      <c r="D48" t="str">
        <f>VLOOKUP(B48,T_Vystavovatel!A:B,2,FALSE)</f>
        <v>Juva Martin</v>
      </c>
      <c r="E48" t="str">
        <f>VLOOKUP(B48,T_Vystavovatel!A:J,6,FALSE)</f>
        <v>Týnec, ČR</v>
      </c>
      <c r="F48" t="str">
        <f>VLOOKUP(C48,T_Odroda!A:B,2,FALSE)</f>
        <v>Veltlínske zelené</v>
      </c>
      <c r="G48" t="s">
        <v>26</v>
      </c>
      <c r="H48" t="s">
        <v>10</v>
      </c>
      <c r="I48" t="s">
        <v>16</v>
      </c>
      <c r="J48" t="s">
        <v>12</v>
      </c>
      <c r="K48">
        <v>86.67</v>
      </c>
      <c r="L48" t="str">
        <f>VLOOKUP(A48,F_Poradie!A:I,9,FALSE)</f>
        <v>SM</v>
      </c>
      <c r="O48">
        <v>5</v>
      </c>
    </row>
    <row r="49" spans="1:15" s="10" customFormat="1" x14ac:dyDescent="0.25">
      <c r="A49" s="10">
        <v>48</v>
      </c>
      <c r="B49" s="10">
        <v>700</v>
      </c>
      <c r="C49" s="10">
        <v>105</v>
      </c>
      <c r="D49" s="10" t="str">
        <f>VLOOKUP(B49,T_Vystavovatel!A:B,2,FALSE)</f>
        <v>Juva Martin</v>
      </c>
      <c r="E49" s="10" t="str">
        <f>VLOOKUP(B49,T_Vystavovatel!A:J,6,FALSE)</f>
        <v>Týnec, ČR</v>
      </c>
      <c r="F49" s="10" t="str">
        <f>VLOOKUP(C49,T_Odroda!A:B,2,FALSE)</f>
        <v>Saphira</v>
      </c>
      <c r="G49" s="10" t="s">
        <v>24</v>
      </c>
      <c r="H49" s="10" t="s">
        <v>10</v>
      </c>
      <c r="I49" s="10" t="s">
        <v>11</v>
      </c>
      <c r="J49" s="10" t="s">
        <v>12</v>
      </c>
      <c r="K49" s="10">
        <v>91</v>
      </c>
      <c r="L49" s="10" t="str">
        <f>VLOOKUP(A49,F_Poradie!A:I,9,FALSE)</f>
        <v>ZM</v>
      </c>
      <c r="M49" s="10" t="s">
        <v>2461</v>
      </c>
      <c r="O49" s="10">
        <v>7</v>
      </c>
    </row>
    <row r="50" spans="1:15" x14ac:dyDescent="0.25">
      <c r="A50">
        <v>49</v>
      </c>
      <c r="B50">
        <v>700</v>
      </c>
      <c r="C50">
        <v>70</v>
      </c>
      <c r="D50" t="str">
        <f>VLOOKUP(B50,T_Vystavovatel!A:B,2,FALSE)</f>
        <v>Juva Martin</v>
      </c>
      <c r="E50" t="str">
        <f>VLOOKUP(B50,T_Vystavovatel!A:J,6,FALSE)</f>
        <v>Týnec, ČR</v>
      </c>
      <c r="F50" t="str">
        <f>VLOOKUP(C50,T_Odroda!A:B,2,FALSE)</f>
        <v>Blauburger</v>
      </c>
      <c r="G50" t="s">
        <v>9</v>
      </c>
      <c r="H50" t="s">
        <v>17</v>
      </c>
      <c r="I50" t="s">
        <v>14</v>
      </c>
      <c r="J50" t="s">
        <v>15</v>
      </c>
      <c r="K50">
        <v>78.33</v>
      </c>
      <c r="L50" t="str">
        <f>VLOOKUP(A50,F_Poradie!A:I,9,FALSE)</f>
        <v>Bez</v>
      </c>
      <c r="O50">
        <v>9</v>
      </c>
    </row>
    <row r="51" spans="1:15" x14ac:dyDescent="0.25">
      <c r="A51">
        <v>50</v>
      </c>
      <c r="B51">
        <v>584</v>
      </c>
      <c r="C51">
        <v>20</v>
      </c>
      <c r="D51" t="str">
        <f>VLOOKUP(B51,T_Vystavovatel!A:B,2,FALSE)</f>
        <v>Konyárik Pavel</v>
      </c>
      <c r="E51" t="str">
        <f>VLOOKUP(B51,T_Vystavovatel!A:J,6,FALSE)</f>
        <v>Hrádek, ČR</v>
      </c>
      <c r="F51" t="str">
        <f>VLOOKUP(C51,T_Odroda!A:B,2,FALSE)</f>
        <v>Rizling vlašský</v>
      </c>
      <c r="G51" t="s">
        <v>9</v>
      </c>
      <c r="H51" t="s">
        <v>10</v>
      </c>
      <c r="I51" t="s">
        <v>16</v>
      </c>
      <c r="J51" t="s">
        <v>12</v>
      </c>
      <c r="K51">
        <v>82.67</v>
      </c>
      <c r="L51" t="str">
        <f>VLOOKUP(A51,F_Poradie!A:I,9,FALSE)</f>
        <v>BM</v>
      </c>
      <c r="O51">
        <v>3</v>
      </c>
    </row>
    <row r="52" spans="1:15" x14ac:dyDescent="0.25">
      <c r="A52">
        <v>51</v>
      </c>
      <c r="B52">
        <v>584</v>
      </c>
      <c r="C52">
        <v>14</v>
      </c>
      <c r="D52" t="str">
        <f>VLOOKUP(B52,T_Vystavovatel!A:B,2,FALSE)</f>
        <v>Konyárik Pavel</v>
      </c>
      <c r="E52" t="str">
        <f>VLOOKUP(B52,T_Vystavovatel!A:J,6,FALSE)</f>
        <v>Hrádek, ČR</v>
      </c>
      <c r="F52" t="str">
        <f>VLOOKUP(C52,T_Odroda!A:B,2,FALSE)</f>
        <v>Müller Thurgau</v>
      </c>
      <c r="G52" t="s">
        <v>9</v>
      </c>
      <c r="H52" t="s">
        <v>10</v>
      </c>
      <c r="I52" t="s">
        <v>16</v>
      </c>
      <c r="J52" t="s">
        <v>12</v>
      </c>
      <c r="K52">
        <v>80.67</v>
      </c>
      <c r="L52" t="str">
        <f>VLOOKUP(A52,F_Poradie!A:I,9,FALSE)</f>
        <v>BM</v>
      </c>
      <c r="O52">
        <v>3</v>
      </c>
    </row>
    <row r="53" spans="1:15" x14ac:dyDescent="0.25">
      <c r="A53">
        <v>52</v>
      </c>
      <c r="B53">
        <v>584</v>
      </c>
      <c r="C53">
        <v>2</v>
      </c>
      <c r="D53" t="str">
        <f>VLOOKUP(B53,T_Vystavovatel!A:B,2,FALSE)</f>
        <v>Konyárik Pavel</v>
      </c>
      <c r="E53" t="str">
        <f>VLOOKUP(B53,T_Vystavovatel!A:J,6,FALSE)</f>
        <v>Hrádek, ČR</v>
      </c>
      <c r="F53" t="str">
        <f>VLOOKUP(C53,T_Odroda!A:B,2,FALSE)</f>
        <v>Devín</v>
      </c>
      <c r="G53" t="s">
        <v>27</v>
      </c>
      <c r="H53" t="s">
        <v>10</v>
      </c>
      <c r="I53" t="s">
        <v>16</v>
      </c>
      <c r="J53" t="s">
        <v>12</v>
      </c>
      <c r="K53">
        <v>79.67</v>
      </c>
      <c r="L53" t="str">
        <f>VLOOKUP(A53,F_Poradie!A:I,9,FALSE)</f>
        <v>Bez</v>
      </c>
      <c r="O53">
        <v>2</v>
      </c>
    </row>
    <row r="54" spans="1:15" x14ac:dyDescent="0.25">
      <c r="A54">
        <v>53</v>
      </c>
      <c r="B54">
        <v>584</v>
      </c>
      <c r="C54">
        <v>4</v>
      </c>
      <c r="D54" t="str">
        <f>VLOOKUP(B54,T_Vystavovatel!A:B,2,FALSE)</f>
        <v>Konyárik Pavel</v>
      </c>
      <c r="E54" t="str">
        <f>VLOOKUP(B54,T_Vystavovatel!A:J,6,FALSE)</f>
        <v>Hrádek, ČR</v>
      </c>
      <c r="F54" t="str">
        <f>VLOOKUP(C54,T_Odroda!A:B,2,FALSE)</f>
        <v>Chardonnay</v>
      </c>
      <c r="G54" t="s">
        <v>26</v>
      </c>
      <c r="H54" t="s">
        <v>10</v>
      </c>
      <c r="I54" t="s">
        <v>16</v>
      </c>
      <c r="J54" t="s">
        <v>12</v>
      </c>
      <c r="K54">
        <v>81.33</v>
      </c>
      <c r="L54" t="str">
        <f>VLOOKUP(A54,F_Poradie!A:I,9,FALSE)</f>
        <v>BM</v>
      </c>
      <c r="O54">
        <v>2</v>
      </c>
    </row>
    <row r="55" spans="1:15" x14ac:dyDescent="0.25">
      <c r="A55">
        <v>54</v>
      </c>
      <c r="B55">
        <v>584</v>
      </c>
      <c r="C55">
        <v>21</v>
      </c>
      <c r="D55" t="str">
        <f>VLOOKUP(B55,T_Vystavovatel!A:B,2,FALSE)</f>
        <v>Konyárik Pavel</v>
      </c>
      <c r="E55" t="str">
        <f>VLOOKUP(B55,T_Vystavovatel!A:J,6,FALSE)</f>
        <v>Hrádek, ČR</v>
      </c>
      <c r="F55" t="str">
        <f>VLOOKUP(C55,T_Odroda!A:B,2,FALSE)</f>
        <v>Sauvignon</v>
      </c>
      <c r="G55" t="s">
        <v>27</v>
      </c>
      <c r="H55" t="s">
        <v>10</v>
      </c>
      <c r="I55" t="s">
        <v>16</v>
      </c>
      <c r="J55" t="s">
        <v>12</v>
      </c>
      <c r="K55">
        <v>82.67</v>
      </c>
      <c r="L55" t="str">
        <f>VLOOKUP(A55,F_Poradie!A:I,9,FALSE)</f>
        <v>BM</v>
      </c>
      <c r="O55">
        <v>5</v>
      </c>
    </row>
    <row r="56" spans="1:15" x14ac:dyDescent="0.25">
      <c r="A56">
        <v>55</v>
      </c>
      <c r="B56">
        <v>584</v>
      </c>
      <c r="C56">
        <v>27</v>
      </c>
      <c r="D56" t="str">
        <f>VLOOKUP(B56,T_Vystavovatel!A:B,2,FALSE)</f>
        <v>Konyárik Pavel</v>
      </c>
      <c r="E56" t="str">
        <f>VLOOKUP(B56,T_Vystavovatel!A:J,6,FALSE)</f>
        <v>Hrádek, ČR</v>
      </c>
      <c r="F56" t="str">
        <f>VLOOKUP(C56,T_Odroda!A:B,2,FALSE)</f>
        <v>Veltlínske zelené</v>
      </c>
      <c r="G56" t="s">
        <v>9</v>
      </c>
      <c r="H56" t="s">
        <v>10</v>
      </c>
      <c r="I56" t="s">
        <v>16</v>
      </c>
      <c r="J56" t="s">
        <v>12</v>
      </c>
      <c r="K56">
        <v>88</v>
      </c>
      <c r="L56" t="str">
        <f>VLOOKUP(A56,F_Poradie!A:I,9,FALSE)</f>
        <v>ZM</v>
      </c>
      <c r="O56">
        <v>5</v>
      </c>
    </row>
    <row r="57" spans="1:15" x14ac:dyDescent="0.25">
      <c r="A57">
        <v>56</v>
      </c>
      <c r="B57">
        <v>14</v>
      </c>
      <c r="C57">
        <v>24</v>
      </c>
      <c r="D57" t="str">
        <f>VLOOKUP(B57,T_Vystavovatel!A:B,2,FALSE)</f>
        <v>Matocha František</v>
      </c>
      <c r="E57" t="str">
        <f>VLOOKUP(B57,T_Vystavovatel!A:J,6,FALSE)</f>
        <v>Hrádek, ČR</v>
      </c>
      <c r="F57" t="str">
        <f>VLOOKUP(C57,T_Odroda!A:B,2,FALSE)</f>
        <v>Silvánske zelené</v>
      </c>
      <c r="G57" t="s">
        <v>26</v>
      </c>
      <c r="H57" t="s">
        <v>10</v>
      </c>
      <c r="I57" t="s">
        <v>16</v>
      </c>
      <c r="J57" t="s">
        <v>12</v>
      </c>
      <c r="K57">
        <v>77</v>
      </c>
      <c r="L57" t="str">
        <f>VLOOKUP(A57,F_Poradie!A:I,9,FALSE)</f>
        <v>Bez</v>
      </c>
      <c r="O57">
        <v>4</v>
      </c>
    </row>
    <row r="58" spans="1:15" x14ac:dyDescent="0.25">
      <c r="A58">
        <v>57</v>
      </c>
      <c r="B58">
        <v>14</v>
      </c>
      <c r="C58">
        <v>58</v>
      </c>
      <c r="D58" t="str">
        <f>VLOOKUP(B58,T_Vystavovatel!A:B,2,FALSE)</f>
        <v>Matocha František</v>
      </c>
      <c r="E58" t="str">
        <f>VLOOKUP(B58,T_Vystavovatel!A:J,6,FALSE)</f>
        <v>Hrádek, ČR</v>
      </c>
      <c r="F58" t="str">
        <f>VLOOKUP(C58,T_Odroda!A:B,2,FALSE)</f>
        <v>Značkové víno červené</v>
      </c>
      <c r="G58" t="s">
        <v>9</v>
      </c>
      <c r="H58" t="s">
        <v>10</v>
      </c>
      <c r="I58" t="s">
        <v>14</v>
      </c>
      <c r="J58" t="s">
        <v>15</v>
      </c>
      <c r="K58">
        <v>77.67</v>
      </c>
      <c r="L58" t="str">
        <f>VLOOKUP(A58,F_Poradie!A:I,9,FALSE)</f>
        <v>Bez</v>
      </c>
      <c r="N58" t="s">
        <v>32</v>
      </c>
      <c r="O58">
        <v>11</v>
      </c>
    </row>
    <row r="59" spans="1:15" x14ac:dyDescent="0.25">
      <c r="A59">
        <v>58</v>
      </c>
      <c r="B59">
        <v>14</v>
      </c>
      <c r="C59">
        <v>27</v>
      </c>
      <c r="D59" t="str">
        <f>VLOOKUP(B59,T_Vystavovatel!A:B,2,FALSE)</f>
        <v>Matocha František</v>
      </c>
      <c r="E59" t="str">
        <f>VLOOKUP(B59,T_Vystavovatel!A:J,6,FALSE)</f>
        <v>Hrádek, ČR</v>
      </c>
      <c r="F59" t="str">
        <f>VLOOKUP(C59,T_Odroda!A:B,2,FALSE)</f>
        <v>Veltlínske zelené</v>
      </c>
      <c r="G59" t="s">
        <v>26</v>
      </c>
      <c r="H59" t="s">
        <v>10</v>
      </c>
      <c r="I59" t="s">
        <v>16</v>
      </c>
      <c r="J59" t="s">
        <v>12</v>
      </c>
      <c r="K59">
        <v>80.33</v>
      </c>
      <c r="L59" t="str">
        <f>VLOOKUP(A59,F_Poradie!A:I,9,FALSE)</f>
        <v>BM</v>
      </c>
      <c r="O59">
        <v>5</v>
      </c>
    </row>
    <row r="60" spans="1:15" x14ac:dyDescent="0.25">
      <c r="A60">
        <v>59</v>
      </c>
      <c r="B60">
        <v>14</v>
      </c>
      <c r="C60">
        <v>57</v>
      </c>
      <c r="D60" t="str">
        <f>VLOOKUP(B60,T_Vystavovatel!A:B,2,FALSE)</f>
        <v>Matocha František</v>
      </c>
      <c r="E60" t="str">
        <f>VLOOKUP(B60,T_Vystavovatel!A:J,6,FALSE)</f>
        <v>Hrádek, ČR</v>
      </c>
      <c r="F60" t="str">
        <f>VLOOKUP(C60,T_Odroda!A:B,2,FALSE)</f>
        <v>Značkové víno biele</v>
      </c>
      <c r="G60" t="s">
        <v>9</v>
      </c>
      <c r="H60" t="s">
        <v>10</v>
      </c>
      <c r="I60" t="s">
        <v>16</v>
      </c>
      <c r="J60" t="s">
        <v>12</v>
      </c>
      <c r="K60">
        <v>81.67</v>
      </c>
      <c r="L60" t="str">
        <f>VLOOKUP(A60,F_Poradie!A:I,9,FALSE)</f>
        <v>BM</v>
      </c>
      <c r="N60" t="s">
        <v>33</v>
      </c>
      <c r="O60">
        <v>4</v>
      </c>
    </row>
    <row r="61" spans="1:15" x14ac:dyDescent="0.25">
      <c r="A61">
        <v>60</v>
      </c>
      <c r="B61">
        <v>14</v>
      </c>
      <c r="C61">
        <v>4</v>
      </c>
      <c r="D61" t="str">
        <f>VLOOKUP(B61,T_Vystavovatel!A:B,2,FALSE)</f>
        <v>Matocha František</v>
      </c>
      <c r="E61" t="str">
        <f>VLOOKUP(B61,T_Vystavovatel!A:J,6,FALSE)</f>
        <v>Hrádek, ČR</v>
      </c>
      <c r="F61" t="str">
        <f>VLOOKUP(C61,T_Odroda!A:B,2,FALSE)</f>
        <v>Chardonnay</v>
      </c>
      <c r="G61" t="s">
        <v>26</v>
      </c>
      <c r="H61" t="s">
        <v>10</v>
      </c>
      <c r="I61" t="s">
        <v>16</v>
      </c>
      <c r="J61" t="s">
        <v>12</v>
      </c>
      <c r="K61">
        <v>82.33</v>
      </c>
      <c r="L61" t="str">
        <f>VLOOKUP(A61,F_Poradie!A:I,9,FALSE)</f>
        <v>BM</v>
      </c>
      <c r="O61">
        <v>2</v>
      </c>
    </row>
    <row r="62" spans="1:15" x14ac:dyDescent="0.25">
      <c r="A62">
        <v>61</v>
      </c>
      <c r="B62">
        <v>14</v>
      </c>
      <c r="C62">
        <v>57</v>
      </c>
      <c r="D62" t="str">
        <f>VLOOKUP(B62,T_Vystavovatel!A:B,2,FALSE)</f>
        <v>Matocha František</v>
      </c>
      <c r="E62" t="str">
        <f>VLOOKUP(B62,T_Vystavovatel!A:J,6,FALSE)</f>
        <v>Hrádek, ČR</v>
      </c>
      <c r="F62" t="str">
        <f>VLOOKUP(C62,T_Odroda!A:B,2,FALSE)</f>
        <v>Značkové víno biele</v>
      </c>
      <c r="G62" t="s">
        <v>26</v>
      </c>
      <c r="H62" t="s">
        <v>10</v>
      </c>
      <c r="I62" t="s">
        <v>16</v>
      </c>
      <c r="J62" t="s">
        <v>12</v>
      </c>
      <c r="K62">
        <v>81.67</v>
      </c>
      <c r="L62" t="str">
        <f>VLOOKUP(A62,F_Poradie!A:I,9,FALSE)</f>
        <v>BM</v>
      </c>
      <c r="N62" t="s">
        <v>34</v>
      </c>
      <c r="O62">
        <v>4</v>
      </c>
    </row>
    <row r="63" spans="1:15" x14ac:dyDescent="0.25">
      <c r="A63">
        <v>62</v>
      </c>
      <c r="B63">
        <v>585</v>
      </c>
      <c r="C63">
        <v>19</v>
      </c>
      <c r="D63" t="str">
        <f>VLOOKUP(B63,T_Vystavovatel!A:B,2,FALSE)</f>
        <v>Kubic Ondřej</v>
      </c>
      <c r="E63" t="str">
        <f>VLOOKUP(B63,T_Vystavovatel!A:J,6,FALSE)</f>
        <v>Hrádek, ČR</v>
      </c>
      <c r="F63" t="str">
        <f>VLOOKUP(C63,T_Odroda!A:B,2,FALSE)</f>
        <v>Rizling rýnsky</v>
      </c>
      <c r="G63" t="s">
        <v>26</v>
      </c>
      <c r="H63" t="s">
        <v>10</v>
      </c>
      <c r="I63" t="s">
        <v>16</v>
      </c>
      <c r="J63" t="s">
        <v>12</v>
      </c>
      <c r="K63">
        <v>80.33</v>
      </c>
      <c r="L63" t="str">
        <f>VLOOKUP(A63,F_Poradie!A:I,9,FALSE)</f>
        <v>BM</v>
      </c>
      <c r="O63">
        <v>2</v>
      </c>
    </row>
    <row r="64" spans="1:15" x14ac:dyDescent="0.25">
      <c r="A64">
        <v>63</v>
      </c>
      <c r="B64">
        <v>585</v>
      </c>
      <c r="C64">
        <v>19</v>
      </c>
      <c r="D64" t="str">
        <f>VLOOKUP(B64,T_Vystavovatel!A:B,2,FALSE)</f>
        <v>Kubic Ondřej</v>
      </c>
      <c r="E64" t="str">
        <f>VLOOKUP(B64,T_Vystavovatel!A:J,6,FALSE)</f>
        <v>Hrádek, ČR</v>
      </c>
      <c r="F64" t="str">
        <f>VLOOKUP(C64,T_Odroda!A:B,2,FALSE)</f>
        <v>Rizling rýnsky</v>
      </c>
      <c r="G64" t="s">
        <v>26</v>
      </c>
      <c r="H64" t="s">
        <v>10</v>
      </c>
      <c r="I64" t="s">
        <v>11</v>
      </c>
      <c r="J64" t="s">
        <v>12</v>
      </c>
      <c r="K64">
        <v>84</v>
      </c>
      <c r="L64" t="str">
        <f>VLOOKUP(A64,F_Poradie!A:I,9,FALSE)</f>
        <v>SM</v>
      </c>
      <c r="O64">
        <v>6</v>
      </c>
    </row>
    <row r="65" spans="1:15" x14ac:dyDescent="0.25">
      <c r="A65">
        <v>64</v>
      </c>
      <c r="B65">
        <v>585</v>
      </c>
      <c r="C65">
        <v>27</v>
      </c>
      <c r="D65" t="str">
        <f>VLOOKUP(B65,T_Vystavovatel!A:B,2,FALSE)</f>
        <v>Kubic Ondřej</v>
      </c>
      <c r="E65" t="str">
        <f>VLOOKUP(B65,T_Vystavovatel!A:J,6,FALSE)</f>
        <v>Hrádek, ČR</v>
      </c>
      <c r="F65" t="str">
        <f>VLOOKUP(C65,T_Odroda!A:B,2,FALSE)</f>
        <v>Veltlínske zelené</v>
      </c>
      <c r="G65" t="s">
        <v>26</v>
      </c>
      <c r="H65" t="s">
        <v>10</v>
      </c>
      <c r="I65" t="s">
        <v>16</v>
      </c>
      <c r="J65" t="s">
        <v>12</v>
      </c>
      <c r="K65">
        <v>86.33</v>
      </c>
      <c r="L65" t="str">
        <f>VLOOKUP(A65,F_Poradie!A:I,9,FALSE)</f>
        <v>SM</v>
      </c>
      <c r="O65">
        <v>5</v>
      </c>
    </row>
    <row r="66" spans="1:15" x14ac:dyDescent="0.25">
      <c r="A66">
        <v>65</v>
      </c>
      <c r="B66">
        <v>585</v>
      </c>
      <c r="C66">
        <v>16</v>
      </c>
      <c r="D66" t="str">
        <f>VLOOKUP(B66,T_Vystavovatel!A:B,2,FALSE)</f>
        <v>Kubic Ondřej</v>
      </c>
      <c r="E66" t="str">
        <f>VLOOKUP(B66,T_Vystavovatel!A:J,6,FALSE)</f>
        <v>Hrádek, ČR</v>
      </c>
      <c r="F66" t="str">
        <f>VLOOKUP(C66,T_Odroda!A:B,2,FALSE)</f>
        <v>Pálava</v>
      </c>
      <c r="G66" t="s">
        <v>22</v>
      </c>
      <c r="H66" t="s">
        <v>10</v>
      </c>
      <c r="I66" t="s">
        <v>30</v>
      </c>
      <c r="J66" t="s">
        <v>12</v>
      </c>
      <c r="K66">
        <v>86</v>
      </c>
      <c r="L66" t="str">
        <f>VLOOKUP(A66,F_Poradie!A:I,9,FALSE)</f>
        <v>SM</v>
      </c>
      <c r="O66">
        <v>11</v>
      </c>
    </row>
    <row r="67" spans="1:15" x14ac:dyDescent="0.25">
      <c r="A67">
        <v>66</v>
      </c>
      <c r="B67">
        <v>585</v>
      </c>
      <c r="C67">
        <v>27</v>
      </c>
      <c r="D67" t="str">
        <f>VLOOKUP(B67,T_Vystavovatel!A:B,2,FALSE)</f>
        <v>Kubic Ondřej</v>
      </c>
      <c r="E67" t="str">
        <f>VLOOKUP(B67,T_Vystavovatel!A:J,6,FALSE)</f>
        <v>Hrádek, ČR</v>
      </c>
      <c r="F67" t="str">
        <f>VLOOKUP(C67,T_Odroda!A:B,2,FALSE)</f>
        <v>Veltlínske zelené</v>
      </c>
      <c r="G67" t="s">
        <v>22</v>
      </c>
      <c r="H67" t="s">
        <v>10</v>
      </c>
      <c r="I67" t="s">
        <v>16</v>
      </c>
      <c r="J67" t="s">
        <v>12</v>
      </c>
      <c r="K67">
        <v>85</v>
      </c>
      <c r="L67" t="str">
        <f>VLOOKUP(A67,F_Poradie!A:I,9,FALSE)</f>
        <v>SM</v>
      </c>
      <c r="O67">
        <v>5</v>
      </c>
    </row>
    <row r="68" spans="1:15" x14ac:dyDescent="0.25">
      <c r="A68">
        <v>67</v>
      </c>
      <c r="B68">
        <v>585</v>
      </c>
      <c r="C68">
        <v>21</v>
      </c>
      <c r="D68" t="str">
        <f>VLOOKUP(B68,T_Vystavovatel!A:B,2,FALSE)</f>
        <v>Kubic Ondřej</v>
      </c>
      <c r="E68" t="str">
        <f>VLOOKUP(B68,T_Vystavovatel!A:J,6,FALSE)</f>
        <v>Hrádek, ČR</v>
      </c>
      <c r="F68" t="str">
        <f>VLOOKUP(C68,T_Odroda!A:B,2,FALSE)</f>
        <v>Sauvignon</v>
      </c>
      <c r="G68" t="s">
        <v>26</v>
      </c>
      <c r="H68" t="s">
        <v>17</v>
      </c>
      <c r="I68" t="s">
        <v>16</v>
      </c>
      <c r="J68" t="s">
        <v>12</v>
      </c>
      <c r="K68">
        <v>82.67</v>
      </c>
      <c r="L68" t="str">
        <f>VLOOKUP(A68,F_Poradie!A:I,9,FALSE)</f>
        <v>BM</v>
      </c>
      <c r="O68">
        <v>5</v>
      </c>
    </row>
    <row r="69" spans="1:15" x14ac:dyDescent="0.25">
      <c r="A69">
        <v>68</v>
      </c>
      <c r="B69">
        <v>585</v>
      </c>
      <c r="C69">
        <v>16</v>
      </c>
      <c r="D69" t="str">
        <f>VLOOKUP(B69,T_Vystavovatel!A:B,2,FALSE)</f>
        <v>Kubic Ondřej</v>
      </c>
      <c r="E69" t="str">
        <f>VLOOKUP(B69,T_Vystavovatel!A:J,6,FALSE)</f>
        <v>Hrádek, ČR</v>
      </c>
      <c r="F69" t="str">
        <f>VLOOKUP(C69,T_Odroda!A:B,2,FALSE)</f>
        <v>Pálava</v>
      </c>
      <c r="G69" t="s">
        <v>22</v>
      </c>
      <c r="H69" t="s">
        <v>10</v>
      </c>
      <c r="I69" t="s">
        <v>16</v>
      </c>
      <c r="J69" t="s">
        <v>12</v>
      </c>
      <c r="K69">
        <v>84</v>
      </c>
      <c r="L69" t="str">
        <f>VLOOKUP(A69,F_Poradie!A:I,9,FALSE)</f>
        <v>SM</v>
      </c>
      <c r="O69">
        <v>3</v>
      </c>
    </row>
    <row r="70" spans="1:15" x14ac:dyDescent="0.25">
      <c r="A70">
        <v>69</v>
      </c>
      <c r="B70">
        <v>680</v>
      </c>
      <c r="C70">
        <v>9</v>
      </c>
      <c r="D70" t="str">
        <f>VLOOKUP(B70,T_Vystavovatel!A:B,2,FALSE)</f>
        <v>Demovič Štefan</v>
      </c>
      <c r="E70" t="str">
        <f>VLOOKUP(B70,T_Vystavovatel!A:J,6,FALSE)</f>
        <v>Zeleneč</v>
      </c>
      <c r="F70" t="str">
        <f>VLOOKUP(C70,T_Odroda!A:B,2,FALSE)</f>
        <v>Lipovina</v>
      </c>
      <c r="G70" t="s">
        <v>9</v>
      </c>
      <c r="H70" t="s">
        <v>17</v>
      </c>
      <c r="I70" t="s">
        <v>30</v>
      </c>
      <c r="J70" t="s">
        <v>12</v>
      </c>
      <c r="K70">
        <v>76</v>
      </c>
      <c r="L70" t="str">
        <f>VLOOKUP(A70,F_Poradie!A:I,9,FALSE)</f>
        <v>Bez</v>
      </c>
      <c r="O70">
        <v>11</v>
      </c>
    </row>
    <row r="71" spans="1:15" s="10" customFormat="1" x14ac:dyDescent="0.25">
      <c r="A71" s="10">
        <v>70</v>
      </c>
      <c r="B71" s="10">
        <v>680</v>
      </c>
      <c r="C71" s="10">
        <v>38</v>
      </c>
      <c r="D71" s="10" t="str">
        <f>VLOOKUP(B71,T_Vystavovatel!A:B,2,FALSE)</f>
        <v>Demovič Štefan</v>
      </c>
      <c r="E71" s="10" t="str">
        <f>VLOOKUP(B71,T_Vystavovatel!A:J,6,FALSE)</f>
        <v>Zeleneč</v>
      </c>
      <c r="F71" s="10" t="str">
        <f>VLOOKUP(C71,T_Odroda!A:B,2,FALSE)</f>
        <v>Cabernet Sauvignon</v>
      </c>
      <c r="G71" s="10" t="s">
        <v>9</v>
      </c>
      <c r="H71" s="10" t="s">
        <v>10</v>
      </c>
      <c r="I71" s="10" t="s">
        <v>35</v>
      </c>
      <c r="J71" s="10" t="s">
        <v>20</v>
      </c>
      <c r="K71" s="10">
        <v>84</v>
      </c>
      <c r="L71" s="10" t="str">
        <f>VLOOKUP(A71,F_Poradie!A:I,9,FALSE)</f>
        <v>SM</v>
      </c>
      <c r="M71" s="10" t="s">
        <v>2461</v>
      </c>
      <c r="O71" s="10">
        <v>9</v>
      </c>
    </row>
    <row r="72" spans="1:15" x14ac:dyDescent="0.25">
      <c r="A72">
        <v>71</v>
      </c>
      <c r="B72">
        <v>680</v>
      </c>
      <c r="C72">
        <v>56</v>
      </c>
      <c r="D72" t="str">
        <f>VLOOKUP(B72,T_Vystavovatel!A:B,2,FALSE)</f>
        <v>Demovič Štefan</v>
      </c>
      <c r="E72" t="str">
        <f>VLOOKUP(B72,T_Vystavovatel!A:J,6,FALSE)</f>
        <v>Zeleneč</v>
      </c>
      <c r="F72" t="str">
        <f>VLOOKUP(C72,T_Odroda!A:B,2,FALSE)</f>
        <v>Dornfelder</v>
      </c>
      <c r="G72" t="s">
        <v>9</v>
      </c>
      <c r="H72" t="s">
        <v>10</v>
      </c>
      <c r="I72" t="s">
        <v>14</v>
      </c>
      <c r="J72" t="s">
        <v>15</v>
      </c>
      <c r="K72">
        <v>86</v>
      </c>
      <c r="L72" t="str">
        <f>VLOOKUP(A72,F_Poradie!A:I,9,FALSE)</f>
        <v>SM</v>
      </c>
      <c r="O72">
        <v>10</v>
      </c>
    </row>
    <row r="73" spans="1:15" x14ac:dyDescent="0.25">
      <c r="A73">
        <v>72</v>
      </c>
      <c r="B73">
        <v>680</v>
      </c>
      <c r="C73">
        <v>77</v>
      </c>
      <c r="D73" t="str">
        <f>VLOOKUP(B73,T_Vystavovatel!A:B,2,FALSE)</f>
        <v>Demovič Štefan</v>
      </c>
      <c r="E73" t="str">
        <f>VLOOKUP(B73,T_Vystavovatel!A:J,6,FALSE)</f>
        <v>Zeleneč</v>
      </c>
      <c r="F73" t="str">
        <f>VLOOKUP(C73,T_Odroda!A:B,2,FALSE)</f>
        <v>Hron</v>
      </c>
      <c r="G73" t="s">
        <v>9</v>
      </c>
      <c r="H73" t="s">
        <v>17</v>
      </c>
      <c r="I73" t="s">
        <v>14</v>
      </c>
      <c r="J73" t="s">
        <v>15</v>
      </c>
      <c r="K73">
        <v>84</v>
      </c>
      <c r="L73" t="str">
        <f>VLOOKUP(A73,F_Poradie!A:I,9,FALSE)</f>
        <v>SM</v>
      </c>
      <c r="O73">
        <v>11</v>
      </c>
    </row>
    <row r="74" spans="1:15" x14ac:dyDescent="0.25">
      <c r="A74">
        <v>73</v>
      </c>
      <c r="B74">
        <v>475</v>
      </c>
      <c r="C74">
        <v>21</v>
      </c>
      <c r="D74" t="str">
        <f>VLOOKUP(B74,T_Vystavovatel!A:B,2,FALSE)</f>
        <v>Víno Černý</v>
      </c>
      <c r="E74" t="str">
        <f>VLOOKUP(B74,T_Vystavovatel!A:J,6,FALSE)</f>
        <v>Hlohovec</v>
      </c>
      <c r="F74" t="str">
        <f>VLOOKUP(C74,T_Odroda!A:B,2,FALSE)</f>
        <v>Sauvignon</v>
      </c>
      <c r="G74" t="s">
        <v>26</v>
      </c>
      <c r="H74" t="s">
        <v>10</v>
      </c>
      <c r="I74" t="s">
        <v>16</v>
      </c>
      <c r="J74" t="s">
        <v>12</v>
      </c>
      <c r="K74">
        <v>84</v>
      </c>
      <c r="L74" t="str">
        <f>VLOOKUP(A74,F_Poradie!A:I,9,FALSE)</f>
        <v>SM</v>
      </c>
      <c r="O74">
        <v>5</v>
      </c>
    </row>
    <row r="75" spans="1:15" s="6" customFormat="1" x14ac:dyDescent="0.25">
      <c r="A75" s="6">
        <v>74</v>
      </c>
      <c r="B75" s="6">
        <v>475</v>
      </c>
      <c r="C75" s="6">
        <v>18</v>
      </c>
      <c r="D75" s="6" t="str">
        <f>VLOOKUP(B75,T_Vystavovatel!A:B,2,FALSE)</f>
        <v>Víno Černý</v>
      </c>
      <c r="E75" t="str">
        <f>VLOOKUP(B75,T_Vystavovatel!A:J,6,FALSE)</f>
        <v>Hlohovec</v>
      </c>
      <c r="F75" s="6" t="str">
        <f>VLOOKUP(C75,T_Odroda!A:B,2,FALSE)</f>
        <v>Rulandské šedé</v>
      </c>
      <c r="G75" s="6" t="s">
        <v>26</v>
      </c>
      <c r="H75" s="6" t="s">
        <v>10</v>
      </c>
      <c r="I75" s="6" t="s">
        <v>11</v>
      </c>
      <c r="J75" s="6" t="s">
        <v>12</v>
      </c>
      <c r="K75" s="6">
        <v>91.33</v>
      </c>
      <c r="L75" s="6" t="str">
        <f>VLOOKUP(A75,F_Poradie!A:I,9,FALSE)</f>
        <v>ZM</v>
      </c>
      <c r="M75" s="6" t="s">
        <v>2453</v>
      </c>
      <c r="O75" s="6">
        <v>7</v>
      </c>
    </row>
    <row r="76" spans="1:15" x14ac:dyDescent="0.25">
      <c r="A76">
        <v>75</v>
      </c>
      <c r="B76">
        <v>475</v>
      </c>
      <c r="C76">
        <v>17</v>
      </c>
      <c r="D76" t="str">
        <f>VLOOKUP(B76,T_Vystavovatel!A:B,2,FALSE)</f>
        <v>Víno Černý</v>
      </c>
      <c r="E76" t="str">
        <f>VLOOKUP(B76,T_Vystavovatel!A:J,6,FALSE)</f>
        <v>Hlohovec</v>
      </c>
      <c r="F76" t="str">
        <f>VLOOKUP(C76,T_Odroda!A:B,2,FALSE)</f>
        <v>Rulandské biele</v>
      </c>
      <c r="G76" t="s">
        <v>26</v>
      </c>
      <c r="H76" t="s">
        <v>10</v>
      </c>
      <c r="I76" t="s">
        <v>16</v>
      </c>
      <c r="J76" t="s">
        <v>12</v>
      </c>
      <c r="K76">
        <v>85.67</v>
      </c>
      <c r="L76" t="str">
        <f>VLOOKUP(A76,F_Poradie!A:I,9,FALSE)</f>
        <v>SM</v>
      </c>
      <c r="O76">
        <v>4</v>
      </c>
    </row>
    <row r="77" spans="1:15" x14ac:dyDescent="0.25">
      <c r="A77">
        <v>76</v>
      </c>
      <c r="B77">
        <v>475</v>
      </c>
      <c r="C77">
        <v>27</v>
      </c>
      <c r="D77" t="str">
        <f>VLOOKUP(B77,T_Vystavovatel!A:B,2,FALSE)</f>
        <v>Víno Černý</v>
      </c>
      <c r="E77" t="str">
        <f>VLOOKUP(B77,T_Vystavovatel!A:J,6,FALSE)</f>
        <v>Hlohovec</v>
      </c>
      <c r="F77" t="str">
        <f>VLOOKUP(C77,T_Odroda!A:B,2,FALSE)</f>
        <v>Veltlínske zelené</v>
      </c>
      <c r="G77" t="s">
        <v>26</v>
      </c>
      <c r="H77" t="s">
        <v>10</v>
      </c>
      <c r="I77" t="s">
        <v>11</v>
      </c>
      <c r="J77" t="s">
        <v>12</v>
      </c>
      <c r="K77">
        <v>88</v>
      </c>
      <c r="L77" t="str">
        <f>VLOOKUP(A77,F_Poradie!A:I,9,FALSE)</f>
        <v>ZM</v>
      </c>
      <c r="O77">
        <v>6</v>
      </c>
    </row>
    <row r="78" spans="1:15" x14ac:dyDescent="0.25">
      <c r="A78">
        <v>77</v>
      </c>
      <c r="B78">
        <v>475</v>
      </c>
      <c r="C78">
        <v>25</v>
      </c>
      <c r="D78" t="str">
        <f>VLOOKUP(B78,T_Vystavovatel!A:B,2,FALSE)</f>
        <v>Víno Černý</v>
      </c>
      <c r="E78" t="str">
        <f>VLOOKUP(B78,T_Vystavovatel!A:J,6,FALSE)</f>
        <v>Hlohovec</v>
      </c>
      <c r="F78" t="str">
        <f>VLOOKUP(C78,T_Odroda!A:B,2,FALSE)</f>
        <v>Tramín červený</v>
      </c>
      <c r="G78" t="s">
        <v>26</v>
      </c>
      <c r="H78" t="s">
        <v>10</v>
      </c>
      <c r="I78" t="s">
        <v>16</v>
      </c>
      <c r="J78" t="s">
        <v>12</v>
      </c>
      <c r="K78">
        <v>85.33</v>
      </c>
      <c r="L78" t="str">
        <f>VLOOKUP(A78,F_Poradie!A:I,9,FALSE)</f>
        <v>SM</v>
      </c>
      <c r="O78">
        <v>4</v>
      </c>
    </row>
    <row r="79" spans="1:15" x14ac:dyDescent="0.25">
      <c r="A79">
        <v>78</v>
      </c>
      <c r="B79">
        <v>475</v>
      </c>
      <c r="C79">
        <v>28</v>
      </c>
      <c r="D79" t="str">
        <f>VLOOKUP(B79,T_Vystavovatel!A:B,2,FALSE)</f>
        <v>Víno Černý</v>
      </c>
      <c r="E79" t="str">
        <f>VLOOKUP(B79,T_Vystavovatel!A:J,6,FALSE)</f>
        <v>Hlohovec</v>
      </c>
      <c r="F79" t="str">
        <f>VLOOKUP(C79,T_Odroda!A:B,2,FALSE)</f>
        <v>Feteasca regala - Pesecká leánka</v>
      </c>
      <c r="G79" t="s">
        <v>26</v>
      </c>
      <c r="H79" t="s">
        <v>10</v>
      </c>
      <c r="I79" t="s">
        <v>11</v>
      </c>
      <c r="J79" t="s">
        <v>12</v>
      </c>
      <c r="K79">
        <v>86</v>
      </c>
      <c r="L79" t="str">
        <f>VLOOKUP(A79,F_Poradie!A:I,9,FALSE)</f>
        <v>SM</v>
      </c>
      <c r="O79">
        <v>6</v>
      </c>
    </row>
    <row r="80" spans="1:15" x14ac:dyDescent="0.25">
      <c r="A80">
        <v>79</v>
      </c>
      <c r="B80">
        <v>475</v>
      </c>
      <c r="C80">
        <v>24</v>
      </c>
      <c r="D80" t="str">
        <f>VLOOKUP(B80,T_Vystavovatel!A:B,2,FALSE)</f>
        <v>Víno Černý</v>
      </c>
      <c r="E80" t="str">
        <f>VLOOKUP(B80,T_Vystavovatel!A:J,6,FALSE)</f>
        <v>Hlohovec</v>
      </c>
      <c r="F80" t="str">
        <f>VLOOKUP(C80,T_Odroda!A:B,2,FALSE)</f>
        <v>Silvánske zelené</v>
      </c>
      <c r="G80" t="s">
        <v>26</v>
      </c>
      <c r="H80" t="s">
        <v>10</v>
      </c>
      <c r="I80" t="s">
        <v>16</v>
      </c>
      <c r="J80" t="s">
        <v>12</v>
      </c>
      <c r="K80">
        <v>83</v>
      </c>
      <c r="L80" t="str">
        <f>VLOOKUP(A80,F_Poradie!A:I,9,FALSE)</f>
        <v>BM</v>
      </c>
      <c r="O80">
        <v>4</v>
      </c>
    </row>
    <row r="81" spans="1:15" x14ac:dyDescent="0.25">
      <c r="A81">
        <v>80</v>
      </c>
      <c r="B81">
        <v>475</v>
      </c>
      <c r="C81">
        <v>19</v>
      </c>
      <c r="D81" t="str">
        <f>VLOOKUP(B81,T_Vystavovatel!A:B,2,FALSE)</f>
        <v>Víno Černý</v>
      </c>
      <c r="E81" t="str">
        <f>VLOOKUP(B81,T_Vystavovatel!A:J,6,FALSE)</f>
        <v>Hlohovec</v>
      </c>
      <c r="F81" t="str">
        <f>VLOOKUP(C81,T_Odroda!A:B,2,FALSE)</f>
        <v>Rizling rýnsky</v>
      </c>
      <c r="G81" t="s">
        <v>26</v>
      </c>
      <c r="H81" t="s">
        <v>10</v>
      </c>
      <c r="I81" t="s">
        <v>16</v>
      </c>
      <c r="J81" t="s">
        <v>12</v>
      </c>
      <c r="K81">
        <v>88.67</v>
      </c>
      <c r="L81" t="str">
        <f>VLOOKUP(A81,F_Poradie!A:I,9,FALSE)</f>
        <v>ZM</v>
      </c>
      <c r="O81">
        <v>2</v>
      </c>
    </row>
    <row r="82" spans="1:15" x14ac:dyDescent="0.25">
      <c r="A82">
        <v>81</v>
      </c>
      <c r="B82">
        <v>475</v>
      </c>
      <c r="C82">
        <v>33</v>
      </c>
      <c r="D82" t="str">
        <f>VLOOKUP(B82,T_Vystavovatel!A:B,2,FALSE)</f>
        <v>Víno Černý</v>
      </c>
      <c r="E82" t="str">
        <f>VLOOKUP(B82,T_Vystavovatel!A:J,6,FALSE)</f>
        <v>Hlohovec</v>
      </c>
      <c r="F82" t="str">
        <f>VLOOKUP(C82,T_Odroda!A:B,2,FALSE)</f>
        <v>Alibernet</v>
      </c>
      <c r="G82" t="s">
        <v>26</v>
      </c>
      <c r="H82" t="s">
        <v>13</v>
      </c>
      <c r="I82" t="s">
        <v>14</v>
      </c>
      <c r="J82" t="s">
        <v>15</v>
      </c>
      <c r="K82">
        <v>84</v>
      </c>
      <c r="L82" t="str">
        <f>VLOOKUP(A82,F_Poradie!A:I,9,FALSE)</f>
        <v>SM</v>
      </c>
      <c r="O82">
        <v>9</v>
      </c>
    </row>
    <row r="83" spans="1:15" x14ac:dyDescent="0.25">
      <c r="A83">
        <v>82</v>
      </c>
      <c r="B83">
        <v>475</v>
      </c>
      <c r="C83">
        <v>2</v>
      </c>
      <c r="D83" t="str">
        <f>VLOOKUP(B83,T_Vystavovatel!A:B,2,FALSE)</f>
        <v>Víno Černý</v>
      </c>
      <c r="E83" t="str">
        <f>VLOOKUP(B83,T_Vystavovatel!A:J,6,FALSE)</f>
        <v>Hlohovec</v>
      </c>
      <c r="F83" t="str">
        <f>VLOOKUP(C83,T_Odroda!A:B,2,FALSE)</f>
        <v>Devín</v>
      </c>
      <c r="G83" t="s">
        <v>26</v>
      </c>
      <c r="H83" t="s">
        <v>10</v>
      </c>
      <c r="I83" t="s">
        <v>11</v>
      </c>
      <c r="J83" t="s">
        <v>12</v>
      </c>
      <c r="K83">
        <v>85</v>
      </c>
      <c r="L83" t="str">
        <f>VLOOKUP(A83,F_Poradie!A:I,9,FALSE)</f>
        <v>SM</v>
      </c>
      <c r="O83">
        <v>6</v>
      </c>
    </row>
    <row r="84" spans="1:15" x14ac:dyDescent="0.25">
      <c r="A84">
        <v>83</v>
      </c>
      <c r="B84">
        <v>475</v>
      </c>
      <c r="C84">
        <v>21</v>
      </c>
      <c r="D84" t="str">
        <f>VLOOKUP(B84,T_Vystavovatel!A:B,2,FALSE)</f>
        <v>Víno Černý</v>
      </c>
      <c r="E84" t="str">
        <f>VLOOKUP(B84,T_Vystavovatel!A:J,6,FALSE)</f>
        <v>Hlohovec</v>
      </c>
      <c r="F84" t="str">
        <f>VLOOKUP(C84,T_Odroda!A:B,2,FALSE)</f>
        <v>Sauvignon</v>
      </c>
      <c r="G84" t="s">
        <v>26</v>
      </c>
      <c r="H84" t="s">
        <v>10</v>
      </c>
      <c r="I84" t="s">
        <v>11</v>
      </c>
      <c r="J84" t="s">
        <v>12</v>
      </c>
      <c r="K84">
        <v>87</v>
      </c>
      <c r="L84" t="str">
        <f>VLOOKUP(A84,F_Poradie!A:I,9,FALSE)</f>
        <v>SM</v>
      </c>
      <c r="O84">
        <v>7</v>
      </c>
    </row>
    <row r="85" spans="1:15" x14ac:dyDescent="0.25">
      <c r="A85">
        <v>84</v>
      </c>
      <c r="B85">
        <v>475</v>
      </c>
      <c r="C85">
        <v>20</v>
      </c>
      <c r="D85" t="str">
        <f>VLOOKUP(B85,T_Vystavovatel!A:B,2,FALSE)</f>
        <v>Víno Černý</v>
      </c>
      <c r="E85" t="str">
        <f>VLOOKUP(B85,T_Vystavovatel!A:J,6,FALSE)</f>
        <v>Hlohovec</v>
      </c>
      <c r="F85" t="str">
        <f>VLOOKUP(C85,T_Odroda!A:B,2,FALSE)</f>
        <v>Rizling vlašský</v>
      </c>
      <c r="G85" t="s">
        <v>26</v>
      </c>
      <c r="H85" t="s">
        <v>10</v>
      </c>
      <c r="I85" t="s">
        <v>28</v>
      </c>
      <c r="J85" t="s">
        <v>12</v>
      </c>
      <c r="K85">
        <v>80</v>
      </c>
      <c r="L85" t="str">
        <f>VLOOKUP(A85,F_Poradie!A:I,9,FALSE)</f>
        <v>BM</v>
      </c>
      <c r="O85">
        <v>1</v>
      </c>
    </row>
    <row r="86" spans="1:15" x14ac:dyDescent="0.25">
      <c r="A86">
        <v>85</v>
      </c>
      <c r="B86">
        <v>419</v>
      </c>
      <c r="C86">
        <v>38</v>
      </c>
      <c r="D86" t="str">
        <f>VLOOKUP(B86,T_Vystavovatel!A:B,2,FALSE)</f>
        <v>Selnekovič Adrian</v>
      </c>
      <c r="E86" t="str">
        <f>VLOOKUP(B86,T_Vystavovatel!A:J,6,FALSE)</f>
        <v>Trnava</v>
      </c>
      <c r="F86" t="str">
        <f>VLOOKUP(C86,T_Odroda!A:B,2,FALSE)</f>
        <v>Cabernet Sauvignon</v>
      </c>
      <c r="G86" t="s">
        <v>9</v>
      </c>
      <c r="H86" t="s">
        <v>10</v>
      </c>
      <c r="I86" t="s">
        <v>19</v>
      </c>
      <c r="J86" t="s">
        <v>20</v>
      </c>
      <c r="K86">
        <v>78</v>
      </c>
      <c r="L86" t="str">
        <f>VLOOKUP(A86,F_Poradie!A:I,9,FALSE)</f>
        <v>Bez</v>
      </c>
      <c r="O86">
        <v>8</v>
      </c>
    </row>
    <row r="87" spans="1:15" x14ac:dyDescent="0.25">
      <c r="A87">
        <v>86</v>
      </c>
      <c r="B87">
        <v>419</v>
      </c>
      <c r="C87">
        <v>38</v>
      </c>
      <c r="D87" t="str">
        <f>VLOOKUP(B87,T_Vystavovatel!A:B,2,FALSE)</f>
        <v>Selnekovič Adrian</v>
      </c>
      <c r="E87" t="str">
        <f>VLOOKUP(B87,T_Vystavovatel!A:J,6,FALSE)</f>
        <v>Trnava</v>
      </c>
      <c r="F87" t="str">
        <f>VLOOKUP(C87,T_Odroda!A:B,2,FALSE)</f>
        <v>Cabernet Sauvignon</v>
      </c>
      <c r="G87" t="s">
        <v>9</v>
      </c>
      <c r="H87" t="s">
        <v>17</v>
      </c>
      <c r="I87" t="s">
        <v>35</v>
      </c>
      <c r="J87" t="s">
        <v>20</v>
      </c>
      <c r="K87">
        <v>81</v>
      </c>
      <c r="L87" t="str">
        <f>VLOOKUP(A87,F_Poradie!A:I,9,FALSE)</f>
        <v>BM</v>
      </c>
      <c r="O87">
        <v>9</v>
      </c>
    </row>
    <row r="88" spans="1:15" x14ac:dyDescent="0.25">
      <c r="A88">
        <v>87</v>
      </c>
      <c r="B88">
        <v>419</v>
      </c>
      <c r="C88">
        <v>28</v>
      </c>
      <c r="D88" t="str">
        <f>VLOOKUP(B88,T_Vystavovatel!A:B,2,FALSE)</f>
        <v>Selnekovič Adrian</v>
      </c>
      <c r="E88" t="str">
        <f>VLOOKUP(B88,T_Vystavovatel!A:J,6,FALSE)</f>
        <v>Trnava</v>
      </c>
      <c r="F88" t="str">
        <f>VLOOKUP(C88,T_Odroda!A:B,2,FALSE)</f>
        <v>Feteasca regala - Pesecká leánka</v>
      </c>
      <c r="G88" t="s">
        <v>9</v>
      </c>
      <c r="H88" t="s">
        <v>10</v>
      </c>
      <c r="I88" t="s">
        <v>11</v>
      </c>
      <c r="J88" t="s">
        <v>12</v>
      </c>
      <c r="K88">
        <v>84.33</v>
      </c>
      <c r="L88" t="str">
        <f>VLOOKUP(A88,F_Poradie!A:I,9,FALSE)</f>
        <v>SM</v>
      </c>
      <c r="O88">
        <v>6</v>
      </c>
    </row>
    <row r="89" spans="1:15" x14ac:dyDescent="0.25">
      <c r="A89">
        <v>88</v>
      </c>
      <c r="B89">
        <v>754</v>
      </c>
      <c r="C89">
        <v>18</v>
      </c>
      <c r="D89" t="str">
        <f>VLOOKUP(B89,T_Vystavovatel!A:B,2,FALSE)</f>
        <v>Víno Hugo</v>
      </c>
      <c r="E89" t="str">
        <f>VLOOKUP(B89,T_Vystavovatel!A:J,6,FALSE)</f>
        <v>Chorvátsky Grob</v>
      </c>
      <c r="F89" t="str">
        <f>VLOOKUP(C89,T_Odroda!A:B,2,FALSE)</f>
        <v>Rulandské šedé</v>
      </c>
      <c r="G89" t="s">
        <v>9</v>
      </c>
      <c r="H89" t="s">
        <v>10</v>
      </c>
      <c r="I89" t="s">
        <v>30</v>
      </c>
      <c r="J89" t="s">
        <v>12</v>
      </c>
      <c r="K89">
        <v>86.67</v>
      </c>
      <c r="L89" t="str">
        <f>VLOOKUP(A89,F_Poradie!A:I,9,FALSE)</f>
        <v>SM</v>
      </c>
      <c r="O89">
        <v>11</v>
      </c>
    </row>
    <row r="90" spans="1:15" x14ac:dyDescent="0.25">
      <c r="A90">
        <v>89</v>
      </c>
      <c r="B90">
        <v>754</v>
      </c>
      <c r="C90">
        <v>16</v>
      </c>
      <c r="D90" t="str">
        <f>VLOOKUP(B90,T_Vystavovatel!A:B,2,FALSE)</f>
        <v>Víno Hugo</v>
      </c>
      <c r="E90" t="str">
        <f>VLOOKUP(B90,T_Vystavovatel!A:J,6,FALSE)</f>
        <v>Chorvátsky Grob</v>
      </c>
      <c r="F90" t="str">
        <f>VLOOKUP(C90,T_Odroda!A:B,2,FALSE)</f>
        <v>Pálava</v>
      </c>
      <c r="G90" t="s">
        <v>9</v>
      </c>
      <c r="H90" t="s">
        <v>10</v>
      </c>
      <c r="I90" t="s">
        <v>11</v>
      </c>
      <c r="J90" t="s">
        <v>12</v>
      </c>
      <c r="K90">
        <v>85</v>
      </c>
      <c r="L90" t="str">
        <f>VLOOKUP(A90,F_Poradie!A:I,9,FALSE)</f>
        <v>SM</v>
      </c>
      <c r="O90">
        <v>7</v>
      </c>
    </row>
    <row r="91" spans="1:15" x14ac:dyDescent="0.25">
      <c r="A91">
        <v>90</v>
      </c>
      <c r="B91">
        <v>754</v>
      </c>
      <c r="C91">
        <v>4</v>
      </c>
      <c r="D91" t="str">
        <f>VLOOKUP(B91,T_Vystavovatel!A:B,2,FALSE)</f>
        <v>Víno Hugo</v>
      </c>
      <c r="E91" t="str">
        <f>VLOOKUP(B91,T_Vystavovatel!A:J,6,FALSE)</f>
        <v>Chorvátsky Grob</v>
      </c>
      <c r="F91" t="str">
        <f>VLOOKUP(C91,T_Odroda!A:B,2,FALSE)</f>
        <v>Chardonnay</v>
      </c>
      <c r="G91" t="s">
        <v>9</v>
      </c>
      <c r="H91" t="s">
        <v>10</v>
      </c>
      <c r="I91" t="s">
        <v>11</v>
      </c>
      <c r="J91" t="s">
        <v>12</v>
      </c>
      <c r="K91">
        <v>81</v>
      </c>
      <c r="L91" t="str">
        <f>VLOOKUP(A91,F_Poradie!A:I,9,FALSE)</f>
        <v>BM</v>
      </c>
      <c r="O91">
        <v>6</v>
      </c>
    </row>
    <row r="92" spans="1:15" x14ac:dyDescent="0.25">
      <c r="A92">
        <v>91</v>
      </c>
      <c r="B92">
        <v>754</v>
      </c>
      <c r="C92">
        <v>57</v>
      </c>
      <c r="D92" t="str">
        <f>VLOOKUP(B92,T_Vystavovatel!A:B,2,FALSE)</f>
        <v>Víno Hugo</v>
      </c>
      <c r="E92" t="str">
        <f>VLOOKUP(B92,T_Vystavovatel!A:J,6,FALSE)</f>
        <v>Chorvátsky Grob</v>
      </c>
      <c r="F92" t="str">
        <f>VLOOKUP(C92,T_Odroda!A:B,2,FALSE)</f>
        <v>Značkové víno biele</v>
      </c>
      <c r="G92" t="s">
        <v>9</v>
      </c>
      <c r="H92" t="s">
        <v>10</v>
      </c>
      <c r="I92" t="s">
        <v>16</v>
      </c>
      <c r="J92" t="s">
        <v>12</v>
      </c>
      <c r="K92">
        <v>78.33</v>
      </c>
      <c r="L92" t="str">
        <f>VLOOKUP(A92,F_Poradie!A:I,9,FALSE)</f>
        <v>Bez</v>
      </c>
      <c r="N92" t="s">
        <v>36</v>
      </c>
      <c r="O92">
        <v>4</v>
      </c>
    </row>
    <row r="93" spans="1:15" s="6" customFormat="1" x14ac:dyDescent="0.25">
      <c r="A93" s="6">
        <v>92</v>
      </c>
      <c r="B93" s="6">
        <v>754</v>
      </c>
      <c r="C93" s="6">
        <v>38</v>
      </c>
      <c r="D93" s="6" t="str">
        <f>VLOOKUP(B93,T_Vystavovatel!A:B,2,FALSE)</f>
        <v>Víno Hugo</v>
      </c>
      <c r="E93" t="str">
        <f>VLOOKUP(B93,T_Vystavovatel!A:J,6,FALSE)</f>
        <v>Chorvátsky Grob</v>
      </c>
      <c r="F93" s="6" t="str">
        <f>VLOOKUP(C93,T_Odroda!A:B,2,FALSE)</f>
        <v>Cabernet Sauvignon</v>
      </c>
      <c r="G93" s="6" t="s">
        <v>9</v>
      </c>
      <c r="H93" s="6" t="s">
        <v>10</v>
      </c>
      <c r="I93" s="6" t="s">
        <v>35</v>
      </c>
      <c r="J93" s="6" t="s">
        <v>20</v>
      </c>
      <c r="K93" s="6">
        <v>88</v>
      </c>
      <c r="L93" s="6" t="str">
        <f>VLOOKUP(A93,F_Poradie!A:I,9,FALSE)</f>
        <v>ZM</v>
      </c>
      <c r="M93" s="6" t="s">
        <v>2453</v>
      </c>
      <c r="O93" s="6">
        <v>9</v>
      </c>
    </row>
    <row r="94" spans="1:15" x14ac:dyDescent="0.25">
      <c r="A94">
        <v>93</v>
      </c>
      <c r="B94">
        <v>754</v>
      </c>
      <c r="C94">
        <v>34</v>
      </c>
      <c r="D94" t="str">
        <f>VLOOKUP(B94,T_Vystavovatel!A:B,2,FALSE)</f>
        <v>Víno Hugo</v>
      </c>
      <c r="E94" t="str">
        <f>VLOOKUP(B94,T_Vystavovatel!A:J,6,FALSE)</f>
        <v>Chorvátsky Grob</v>
      </c>
      <c r="F94" t="str">
        <f>VLOOKUP(C94,T_Odroda!A:B,2,FALSE)</f>
        <v>André</v>
      </c>
      <c r="G94" t="s">
        <v>9</v>
      </c>
      <c r="H94" t="s">
        <v>10</v>
      </c>
      <c r="I94" t="s">
        <v>19</v>
      </c>
      <c r="J94" t="s">
        <v>20</v>
      </c>
      <c r="K94">
        <v>82.67</v>
      </c>
      <c r="L94" t="str">
        <f>VLOOKUP(A94,F_Poradie!A:I,9,FALSE)</f>
        <v>BM</v>
      </c>
      <c r="O94">
        <v>8</v>
      </c>
    </row>
    <row r="95" spans="1:15" x14ac:dyDescent="0.25">
      <c r="A95">
        <v>94</v>
      </c>
      <c r="B95">
        <v>754</v>
      </c>
      <c r="C95">
        <v>33</v>
      </c>
      <c r="D95" t="str">
        <f>VLOOKUP(B95,T_Vystavovatel!A:B,2,FALSE)</f>
        <v>Víno Hugo</v>
      </c>
      <c r="E95" t="str">
        <f>VLOOKUP(B95,T_Vystavovatel!A:J,6,FALSE)</f>
        <v>Chorvátsky Grob</v>
      </c>
      <c r="F95" t="str">
        <f>VLOOKUP(C95,T_Odroda!A:B,2,FALSE)</f>
        <v>Alibernet</v>
      </c>
      <c r="G95" t="s">
        <v>9</v>
      </c>
      <c r="H95" t="s">
        <v>17</v>
      </c>
      <c r="I95" t="s">
        <v>14</v>
      </c>
      <c r="J95" t="s">
        <v>15</v>
      </c>
      <c r="K95">
        <v>84.33</v>
      </c>
      <c r="L95" t="str">
        <f>VLOOKUP(A95,F_Poradie!A:I,9,FALSE)</f>
        <v>SM</v>
      </c>
      <c r="O95">
        <v>9</v>
      </c>
    </row>
    <row r="96" spans="1:15" x14ac:dyDescent="0.25">
      <c r="A96">
        <v>95</v>
      </c>
      <c r="B96">
        <v>479</v>
      </c>
      <c r="C96">
        <v>86</v>
      </c>
      <c r="D96" t="str">
        <f>VLOOKUP(B96,T_Vystavovatel!A:B,2,FALSE)</f>
        <v>Hubert J.E sro</v>
      </c>
      <c r="E96" t="str">
        <f>VLOOKUP(B96,T_Vystavovatel!A:J,6,FALSE)</f>
        <v>Sereď</v>
      </c>
      <c r="F96" t="str">
        <f>VLOOKUP(C96,T_Odroda!A:B,2,FALSE)</f>
        <v>Šumivé</v>
      </c>
      <c r="G96" t="s">
        <v>9</v>
      </c>
      <c r="I96" t="s">
        <v>37</v>
      </c>
      <c r="J96" t="s">
        <v>12</v>
      </c>
      <c r="K96">
        <v>84.67</v>
      </c>
      <c r="L96" t="str">
        <f>VLOOKUP(A96,F_Poradie!A:I,9,FALSE)</f>
        <v>SM</v>
      </c>
      <c r="N96" t="s">
        <v>38</v>
      </c>
      <c r="O96">
        <v>8</v>
      </c>
    </row>
    <row r="97" spans="1:15" x14ac:dyDescent="0.25">
      <c r="A97">
        <v>96</v>
      </c>
      <c r="B97">
        <v>479</v>
      </c>
      <c r="C97">
        <v>86</v>
      </c>
      <c r="D97" t="str">
        <f>VLOOKUP(B97,T_Vystavovatel!A:B,2,FALSE)</f>
        <v>Hubert J.E sro</v>
      </c>
      <c r="E97" t="str">
        <f>VLOOKUP(B97,T_Vystavovatel!A:J,6,FALSE)</f>
        <v>Sereď</v>
      </c>
      <c r="F97" t="str">
        <f>VLOOKUP(C97,T_Odroda!A:B,2,FALSE)</f>
        <v>Šumivé</v>
      </c>
      <c r="G97" t="s">
        <v>9</v>
      </c>
      <c r="I97" t="s">
        <v>37</v>
      </c>
      <c r="J97" t="s">
        <v>20</v>
      </c>
      <c r="K97">
        <v>81</v>
      </c>
      <c r="L97" t="str">
        <f>VLOOKUP(A97,F_Poradie!A:I,9,FALSE)</f>
        <v>BM</v>
      </c>
      <c r="N97" t="s">
        <v>39</v>
      </c>
      <c r="O97">
        <v>8</v>
      </c>
    </row>
    <row r="98" spans="1:15" x14ac:dyDescent="0.25">
      <c r="A98">
        <v>97</v>
      </c>
      <c r="B98">
        <v>479</v>
      </c>
      <c r="C98">
        <v>86</v>
      </c>
      <c r="D98" t="str">
        <f>VLOOKUP(B98,T_Vystavovatel!A:B,2,FALSE)</f>
        <v>Hubert J.E sro</v>
      </c>
      <c r="E98" t="str">
        <f>VLOOKUP(B98,T_Vystavovatel!A:J,6,FALSE)</f>
        <v>Sereď</v>
      </c>
      <c r="F98" t="str">
        <f>VLOOKUP(C98,T_Odroda!A:B,2,FALSE)</f>
        <v>Šumivé</v>
      </c>
      <c r="G98" t="s">
        <v>9</v>
      </c>
      <c r="H98" t="s">
        <v>25</v>
      </c>
      <c r="I98" t="s">
        <v>37</v>
      </c>
      <c r="J98" t="s">
        <v>12</v>
      </c>
      <c r="K98">
        <v>84.33</v>
      </c>
      <c r="L98" t="str">
        <f>VLOOKUP(A98,F_Poradie!A:I,9,FALSE)</f>
        <v>SM</v>
      </c>
      <c r="N98" t="s">
        <v>40</v>
      </c>
      <c r="O98">
        <v>8</v>
      </c>
    </row>
    <row r="99" spans="1:15" x14ac:dyDescent="0.25">
      <c r="A99">
        <v>98</v>
      </c>
      <c r="B99">
        <v>479</v>
      </c>
      <c r="C99">
        <v>86</v>
      </c>
      <c r="D99" t="str">
        <f>VLOOKUP(B99,T_Vystavovatel!A:B,2,FALSE)</f>
        <v>Hubert J.E sro</v>
      </c>
      <c r="E99" t="str">
        <f>VLOOKUP(B99,T_Vystavovatel!A:J,6,FALSE)</f>
        <v>Sereď</v>
      </c>
      <c r="F99" t="str">
        <f>VLOOKUP(C99,T_Odroda!A:B,2,FALSE)</f>
        <v>Šumivé</v>
      </c>
      <c r="G99" t="s">
        <v>9</v>
      </c>
      <c r="I99" t="s">
        <v>37</v>
      </c>
      <c r="J99" t="s">
        <v>12</v>
      </c>
      <c r="K99">
        <v>86</v>
      </c>
      <c r="L99" t="str">
        <f>VLOOKUP(A99,F_Poradie!A:I,9,FALSE)</f>
        <v>SM</v>
      </c>
      <c r="N99" t="s">
        <v>41</v>
      </c>
      <c r="O99">
        <v>8</v>
      </c>
    </row>
    <row r="100" spans="1:15" x14ac:dyDescent="0.25">
      <c r="A100">
        <v>99</v>
      </c>
      <c r="B100">
        <v>479</v>
      </c>
      <c r="C100">
        <v>86</v>
      </c>
      <c r="D100" t="str">
        <f>VLOOKUP(B100,T_Vystavovatel!A:B,2,FALSE)</f>
        <v>Hubert J.E sro</v>
      </c>
      <c r="E100" t="str">
        <f>VLOOKUP(B100,T_Vystavovatel!A:J,6,FALSE)</f>
        <v>Sereď</v>
      </c>
      <c r="F100" t="str">
        <f>VLOOKUP(C100,T_Odroda!A:B,2,FALSE)</f>
        <v>Šumivé</v>
      </c>
      <c r="G100" t="s">
        <v>9</v>
      </c>
      <c r="I100" t="s">
        <v>37</v>
      </c>
      <c r="J100" t="s">
        <v>12</v>
      </c>
      <c r="K100">
        <v>85</v>
      </c>
      <c r="L100" t="str">
        <f>VLOOKUP(A100,F_Poradie!A:I,9,FALSE)</f>
        <v>SM</v>
      </c>
      <c r="N100" t="s">
        <v>42</v>
      </c>
      <c r="O100">
        <v>8</v>
      </c>
    </row>
    <row r="101" spans="1:15" x14ac:dyDescent="0.25">
      <c r="A101">
        <v>100</v>
      </c>
      <c r="B101">
        <v>479</v>
      </c>
      <c r="C101">
        <v>86</v>
      </c>
      <c r="D101" t="str">
        <f>VLOOKUP(B101,T_Vystavovatel!A:B,2,FALSE)</f>
        <v>Hubert J.E sro</v>
      </c>
      <c r="E101" t="str">
        <f>VLOOKUP(B101,T_Vystavovatel!A:J,6,FALSE)</f>
        <v>Sereď</v>
      </c>
      <c r="F101" t="str">
        <f>VLOOKUP(C101,T_Odroda!A:B,2,FALSE)</f>
        <v>Šumivé</v>
      </c>
      <c r="G101" t="s">
        <v>9</v>
      </c>
      <c r="I101" t="s">
        <v>37</v>
      </c>
      <c r="J101" t="s">
        <v>20</v>
      </c>
      <c r="K101">
        <v>88</v>
      </c>
      <c r="L101" t="str">
        <f>VLOOKUP(A101,F_Poradie!A:I,9,FALSE)</f>
        <v>ZM</v>
      </c>
      <c r="N101" t="s">
        <v>42</v>
      </c>
      <c r="O101">
        <v>8</v>
      </c>
    </row>
    <row r="102" spans="1:15" x14ac:dyDescent="0.25">
      <c r="A102">
        <v>101</v>
      </c>
      <c r="B102">
        <v>479</v>
      </c>
      <c r="C102">
        <v>86</v>
      </c>
      <c r="D102" t="str">
        <f>VLOOKUP(B102,T_Vystavovatel!A:B,2,FALSE)</f>
        <v>Hubert J.E sro</v>
      </c>
      <c r="E102" t="str">
        <f>VLOOKUP(B102,T_Vystavovatel!A:J,6,FALSE)</f>
        <v>Sereď</v>
      </c>
      <c r="F102" t="str">
        <f>VLOOKUP(C102,T_Odroda!A:B,2,FALSE)</f>
        <v>Šumivé</v>
      </c>
      <c r="G102" t="s">
        <v>9</v>
      </c>
      <c r="I102" t="s">
        <v>37</v>
      </c>
      <c r="J102" t="s">
        <v>20</v>
      </c>
      <c r="K102">
        <v>82.67</v>
      </c>
      <c r="L102" t="str">
        <f>VLOOKUP(A102,F_Poradie!A:I,9,FALSE)</f>
        <v>BM</v>
      </c>
      <c r="N102" t="s">
        <v>43</v>
      </c>
      <c r="O102">
        <v>8</v>
      </c>
    </row>
    <row r="103" spans="1:15" x14ac:dyDescent="0.25">
      <c r="A103">
        <v>102</v>
      </c>
      <c r="B103">
        <v>479</v>
      </c>
      <c r="C103">
        <v>86</v>
      </c>
      <c r="D103" t="str">
        <f>VLOOKUP(B103,T_Vystavovatel!A:B,2,FALSE)</f>
        <v>Hubert J.E sro</v>
      </c>
      <c r="E103" t="str">
        <f>VLOOKUP(B103,T_Vystavovatel!A:J,6,FALSE)</f>
        <v>Sereď</v>
      </c>
      <c r="F103" t="str">
        <f>VLOOKUP(C103,T_Odroda!A:B,2,FALSE)</f>
        <v>Šumivé</v>
      </c>
      <c r="G103" t="s">
        <v>9</v>
      </c>
      <c r="I103" t="s">
        <v>37</v>
      </c>
      <c r="J103" t="s">
        <v>12</v>
      </c>
      <c r="K103">
        <v>79</v>
      </c>
      <c r="L103" t="str">
        <f>VLOOKUP(A103,F_Poradie!A:I,9,FALSE)</f>
        <v>Bez</v>
      </c>
      <c r="N103" t="s">
        <v>44</v>
      </c>
      <c r="O103">
        <v>8</v>
      </c>
    </row>
    <row r="104" spans="1:15" x14ac:dyDescent="0.25">
      <c r="A104">
        <v>103</v>
      </c>
      <c r="B104">
        <v>479</v>
      </c>
      <c r="C104">
        <v>86</v>
      </c>
      <c r="D104" t="str">
        <f>VLOOKUP(B104,T_Vystavovatel!A:B,2,FALSE)</f>
        <v>Hubert J.E sro</v>
      </c>
      <c r="E104" t="str">
        <f>VLOOKUP(B104,T_Vystavovatel!A:J,6,FALSE)</f>
        <v>Sereď</v>
      </c>
      <c r="F104" t="str">
        <f>VLOOKUP(C104,T_Odroda!A:B,2,FALSE)</f>
        <v>Šumivé</v>
      </c>
      <c r="G104" t="s">
        <v>9</v>
      </c>
      <c r="I104" t="s">
        <v>37</v>
      </c>
      <c r="J104" t="s">
        <v>12</v>
      </c>
      <c r="K104">
        <v>81.33</v>
      </c>
      <c r="L104" t="str">
        <f>VLOOKUP(A104,F_Poradie!A:I,9,FALSE)</f>
        <v>BM</v>
      </c>
      <c r="N104" t="s">
        <v>45</v>
      </c>
      <c r="O104">
        <v>8</v>
      </c>
    </row>
    <row r="105" spans="1:15" s="6" customFormat="1" x14ac:dyDescent="0.25">
      <c r="A105" s="6">
        <v>104</v>
      </c>
      <c r="B105" s="6">
        <v>479</v>
      </c>
      <c r="C105" s="6">
        <v>86</v>
      </c>
      <c r="D105" s="6" t="str">
        <f>VLOOKUP(B105,T_Vystavovatel!A:B,2,FALSE)</f>
        <v>Hubert J.E sro</v>
      </c>
      <c r="E105" t="str">
        <f>VLOOKUP(B105,T_Vystavovatel!A:J,6,FALSE)</f>
        <v>Sereď</v>
      </c>
      <c r="F105" s="6" t="str">
        <f>VLOOKUP(C105,T_Odroda!A:B,2,FALSE)</f>
        <v>Šumivé</v>
      </c>
      <c r="G105" s="6" t="s">
        <v>9</v>
      </c>
      <c r="I105" s="6" t="s">
        <v>37</v>
      </c>
      <c r="J105" s="6" t="s">
        <v>12</v>
      </c>
      <c r="K105" s="6">
        <v>88.67</v>
      </c>
      <c r="L105" s="6" t="str">
        <f>VLOOKUP(A105,F_Poradie!A:I,9,FALSE)</f>
        <v>ZM</v>
      </c>
      <c r="M105" s="6" t="s">
        <v>2453</v>
      </c>
      <c r="N105" s="6" t="s">
        <v>46</v>
      </c>
      <c r="O105" s="6">
        <v>8</v>
      </c>
    </row>
    <row r="106" spans="1:15" x14ac:dyDescent="0.25">
      <c r="A106">
        <v>105</v>
      </c>
      <c r="B106">
        <v>391</v>
      </c>
      <c r="C106">
        <v>19</v>
      </c>
      <c r="D106" t="str">
        <f>VLOOKUP(B106,T_Vystavovatel!A:B,2,FALSE)</f>
        <v>Vitis Pezinok s.r.o.</v>
      </c>
      <c r="E106" t="str">
        <f>VLOOKUP(B106,T_Vystavovatel!A:J,6,FALSE)</f>
        <v>Pezinok</v>
      </c>
      <c r="F106" t="str">
        <f>VLOOKUP(C106,T_Odroda!A:B,2,FALSE)</f>
        <v>Rizling rýnsky</v>
      </c>
      <c r="G106" t="s">
        <v>26</v>
      </c>
      <c r="H106" t="s">
        <v>13</v>
      </c>
      <c r="I106" t="s">
        <v>28</v>
      </c>
      <c r="J106" t="s">
        <v>12</v>
      </c>
      <c r="K106">
        <v>90</v>
      </c>
      <c r="L106" t="str">
        <f>VLOOKUP(A106,F_Poradie!A:I,9,FALSE)</f>
        <v>ZM</v>
      </c>
      <c r="N106" t="s">
        <v>47</v>
      </c>
      <c r="O106">
        <v>1</v>
      </c>
    </row>
    <row r="107" spans="1:15" x14ac:dyDescent="0.25">
      <c r="A107">
        <v>106</v>
      </c>
      <c r="B107">
        <v>391</v>
      </c>
      <c r="C107">
        <v>19</v>
      </c>
      <c r="D107" t="str">
        <f>VLOOKUP(B107,T_Vystavovatel!A:B,2,FALSE)</f>
        <v>Vitis Pezinok s.r.o.</v>
      </c>
      <c r="E107" t="str">
        <f>VLOOKUP(B107,T_Vystavovatel!A:J,6,FALSE)</f>
        <v>Pezinok</v>
      </c>
      <c r="F107" t="str">
        <f>VLOOKUP(C107,T_Odroda!A:B,2,FALSE)</f>
        <v>Rizling rýnsky</v>
      </c>
      <c r="G107" t="s">
        <v>26</v>
      </c>
      <c r="H107" t="s">
        <v>17</v>
      </c>
      <c r="I107" t="s">
        <v>28</v>
      </c>
      <c r="J107" t="s">
        <v>12</v>
      </c>
      <c r="K107">
        <v>86</v>
      </c>
      <c r="L107" t="str">
        <f>VLOOKUP(A107,F_Poradie!A:I,9,FALSE)</f>
        <v>SM</v>
      </c>
      <c r="O107">
        <v>1</v>
      </c>
    </row>
    <row r="108" spans="1:15" x14ac:dyDescent="0.25">
      <c r="A108">
        <v>107</v>
      </c>
      <c r="B108">
        <v>391</v>
      </c>
      <c r="C108">
        <v>18</v>
      </c>
      <c r="D108" t="str">
        <f>VLOOKUP(B108,T_Vystavovatel!A:B,2,FALSE)</f>
        <v>Vitis Pezinok s.r.o.</v>
      </c>
      <c r="E108" t="str">
        <f>VLOOKUP(B108,T_Vystavovatel!A:J,6,FALSE)</f>
        <v>Pezinok</v>
      </c>
      <c r="F108" t="str">
        <f>VLOOKUP(C108,T_Odroda!A:B,2,FALSE)</f>
        <v>Rulandské šedé</v>
      </c>
      <c r="G108" t="s">
        <v>26</v>
      </c>
      <c r="H108" t="s">
        <v>13</v>
      </c>
      <c r="I108" t="s">
        <v>28</v>
      </c>
      <c r="J108" t="s">
        <v>12</v>
      </c>
      <c r="K108">
        <v>83</v>
      </c>
      <c r="L108" t="str">
        <f>VLOOKUP(A108,F_Poradie!A:I,9,FALSE)</f>
        <v>BM</v>
      </c>
      <c r="N108" t="s">
        <v>47</v>
      </c>
      <c r="O108">
        <v>1</v>
      </c>
    </row>
    <row r="109" spans="1:15" x14ac:dyDescent="0.25">
      <c r="A109">
        <v>108</v>
      </c>
      <c r="B109">
        <v>391</v>
      </c>
      <c r="C109">
        <v>40</v>
      </c>
      <c r="D109" t="str">
        <f>VLOOKUP(B109,T_Vystavovatel!A:B,2,FALSE)</f>
        <v>Vitis Pezinok s.r.o.</v>
      </c>
      <c r="E109" t="str">
        <f>VLOOKUP(B109,T_Vystavovatel!A:J,6,FALSE)</f>
        <v>Pezinok</v>
      </c>
      <c r="F109" t="str">
        <f>VLOOKUP(C109,T_Odroda!A:B,2,FALSE)</f>
        <v>Frankovka modrá</v>
      </c>
      <c r="G109" t="s">
        <v>9</v>
      </c>
      <c r="H109" t="s">
        <v>13</v>
      </c>
      <c r="I109" t="s">
        <v>14</v>
      </c>
      <c r="J109" t="s">
        <v>15</v>
      </c>
      <c r="K109">
        <v>79.67</v>
      </c>
      <c r="L109" t="str">
        <f>VLOOKUP(A109,F_Poradie!A:I,9,FALSE)</f>
        <v>Bez</v>
      </c>
      <c r="O109">
        <v>10</v>
      </c>
    </row>
    <row r="110" spans="1:15" x14ac:dyDescent="0.25">
      <c r="A110">
        <v>109</v>
      </c>
      <c r="B110">
        <v>391</v>
      </c>
      <c r="C110">
        <v>19</v>
      </c>
      <c r="D110" t="str">
        <f>VLOOKUP(B110,T_Vystavovatel!A:B,2,FALSE)</f>
        <v>Vitis Pezinok s.r.o.</v>
      </c>
      <c r="E110" t="str">
        <f>VLOOKUP(B110,T_Vystavovatel!A:J,6,FALSE)</f>
        <v>Pezinok</v>
      </c>
      <c r="F110" t="str">
        <f>VLOOKUP(C110,T_Odroda!A:B,2,FALSE)</f>
        <v>Rizling rýnsky</v>
      </c>
      <c r="G110" t="s">
        <v>22</v>
      </c>
      <c r="H110" t="s">
        <v>23</v>
      </c>
      <c r="I110" t="s">
        <v>30</v>
      </c>
      <c r="J110" t="s">
        <v>12</v>
      </c>
      <c r="K110">
        <v>86.33</v>
      </c>
      <c r="L110" t="str">
        <f>VLOOKUP(A110,F_Poradie!A:I,9,FALSE)</f>
        <v>SM</v>
      </c>
      <c r="O110">
        <v>11</v>
      </c>
    </row>
    <row r="111" spans="1:15" x14ac:dyDescent="0.25">
      <c r="A111">
        <v>110</v>
      </c>
      <c r="B111">
        <v>391</v>
      </c>
      <c r="C111">
        <v>18</v>
      </c>
      <c r="D111" t="str">
        <f>VLOOKUP(B111,T_Vystavovatel!A:B,2,FALSE)</f>
        <v>Vitis Pezinok s.r.o.</v>
      </c>
      <c r="E111" t="str">
        <f>VLOOKUP(B111,T_Vystavovatel!A:J,6,FALSE)</f>
        <v>Pezinok</v>
      </c>
      <c r="F111" t="str">
        <f>VLOOKUP(C111,T_Odroda!A:B,2,FALSE)</f>
        <v>Rulandské šedé</v>
      </c>
      <c r="G111" t="s">
        <v>26</v>
      </c>
      <c r="H111" t="s">
        <v>17</v>
      </c>
      <c r="I111" t="s">
        <v>28</v>
      </c>
      <c r="J111" t="s">
        <v>12</v>
      </c>
      <c r="K111">
        <v>80</v>
      </c>
      <c r="L111" t="str">
        <f>VLOOKUP(A111,F_Poradie!A:I,9,FALSE)</f>
        <v>BM</v>
      </c>
      <c r="O111">
        <v>1</v>
      </c>
    </row>
    <row r="112" spans="1:15" x14ac:dyDescent="0.25">
      <c r="A112">
        <v>111</v>
      </c>
      <c r="B112">
        <v>391</v>
      </c>
      <c r="C112">
        <v>17</v>
      </c>
      <c r="D112" t="str">
        <f>VLOOKUP(B112,T_Vystavovatel!A:B,2,FALSE)</f>
        <v>Vitis Pezinok s.r.o.</v>
      </c>
      <c r="E112" t="str">
        <f>VLOOKUP(B112,T_Vystavovatel!A:J,6,FALSE)</f>
        <v>Pezinok</v>
      </c>
      <c r="F112" t="str">
        <f>VLOOKUP(C112,T_Odroda!A:B,2,FALSE)</f>
        <v>Rulandské biele</v>
      </c>
      <c r="G112" t="s">
        <v>9</v>
      </c>
      <c r="H112" t="s">
        <v>10</v>
      </c>
      <c r="I112" t="s">
        <v>28</v>
      </c>
      <c r="J112" t="s">
        <v>12</v>
      </c>
      <c r="K112">
        <v>83</v>
      </c>
      <c r="L112" t="str">
        <f>VLOOKUP(A112,F_Poradie!A:I,9,FALSE)</f>
        <v>BM</v>
      </c>
      <c r="O112">
        <v>1</v>
      </c>
    </row>
    <row r="113" spans="1:15" x14ac:dyDescent="0.25">
      <c r="A113">
        <v>112</v>
      </c>
      <c r="B113">
        <v>391</v>
      </c>
      <c r="C113">
        <v>14</v>
      </c>
      <c r="D113" t="str">
        <f>VLOOKUP(B113,T_Vystavovatel!A:B,2,FALSE)</f>
        <v>Vitis Pezinok s.r.o.</v>
      </c>
      <c r="E113" t="str">
        <f>VLOOKUP(B113,T_Vystavovatel!A:J,6,FALSE)</f>
        <v>Pezinok</v>
      </c>
      <c r="F113" t="str">
        <f>VLOOKUP(C113,T_Odroda!A:B,2,FALSE)</f>
        <v>Müller Thurgau</v>
      </c>
      <c r="G113" t="s">
        <v>9</v>
      </c>
      <c r="H113" t="s">
        <v>10</v>
      </c>
      <c r="I113" t="s">
        <v>28</v>
      </c>
      <c r="J113" t="s">
        <v>12</v>
      </c>
      <c r="K113">
        <v>80.33</v>
      </c>
      <c r="L113" t="str">
        <f>VLOOKUP(A113,F_Poradie!A:I,9,FALSE)</f>
        <v>BM</v>
      </c>
      <c r="O113">
        <v>1</v>
      </c>
    </row>
    <row r="114" spans="1:15" x14ac:dyDescent="0.25">
      <c r="A114">
        <v>113</v>
      </c>
      <c r="B114">
        <v>357</v>
      </c>
      <c r="C114">
        <v>18</v>
      </c>
      <c r="D114" t="str">
        <f>VLOOKUP(B114,T_Vystavovatel!A:B,2,FALSE)</f>
        <v>Mikuš Marek</v>
      </c>
      <c r="E114" t="str">
        <f>VLOOKUP(B114,T_Vystavovatel!A:J,6,FALSE)</f>
        <v>Zeleneč</v>
      </c>
      <c r="F114" t="str">
        <f>VLOOKUP(C114,T_Odroda!A:B,2,FALSE)</f>
        <v>Rulandské šedé</v>
      </c>
      <c r="G114" t="s">
        <v>9</v>
      </c>
      <c r="H114" t="s">
        <v>10</v>
      </c>
      <c r="I114" t="s">
        <v>16</v>
      </c>
      <c r="J114" t="s">
        <v>12</v>
      </c>
      <c r="K114">
        <v>83.33</v>
      </c>
      <c r="L114" t="str">
        <f>VLOOKUP(A114,F_Poradie!A:I,9,FALSE)</f>
        <v>BM</v>
      </c>
      <c r="O114">
        <v>4</v>
      </c>
    </row>
    <row r="115" spans="1:15" x14ac:dyDescent="0.25">
      <c r="A115">
        <v>114</v>
      </c>
      <c r="B115">
        <v>357</v>
      </c>
      <c r="C115">
        <v>19</v>
      </c>
      <c r="D115" t="str">
        <f>VLOOKUP(B115,T_Vystavovatel!A:B,2,FALSE)</f>
        <v>Mikuš Marek</v>
      </c>
      <c r="E115" t="str">
        <f>VLOOKUP(B115,T_Vystavovatel!A:J,6,FALSE)</f>
        <v>Zeleneč</v>
      </c>
      <c r="F115" t="str">
        <f>VLOOKUP(C115,T_Odroda!A:B,2,FALSE)</f>
        <v>Rizling rýnsky</v>
      </c>
      <c r="G115" t="s">
        <v>9</v>
      </c>
      <c r="H115" t="s">
        <v>10</v>
      </c>
      <c r="I115" t="s">
        <v>16</v>
      </c>
      <c r="J115" t="s">
        <v>12</v>
      </c>
      <c r="K115">
        <v>86</v>
      </c>
      <c r="L115" t="str">
        <f>VLOOKUP(A115,F_Poradie!A:I,9,FALSE)</f>
        <v>SM</v>
      </c>
      <c r="O115">
        <v>2</v>
      </c>
    </row>
    <row r="116" spans="1:15" x14ac:dyDescent="0.25">
      <c r="A116">
        <v>115</v>
      </c>
      <c r="B116">
        <v>357</v>
      </c>
      <c r="C116">
        <v>38</v>
      </c>
      <c r="D116" t="str">
        <f>VLOOKUP(B116,T_Vystavovatel!A:B,2,FALSE)</f>
        <v>Mikuš Marek</v>
      </c>
      <c r="E116" t="str">
        <f>VLOOKUP(B116,T_Vystavovatel!A:J,6,FALSE)</f>
        <v>Zeleneč</v>
      </c>
      <c r="F116" t="str">
        <f>VLOOKUP(C116,T_Odroda!A:B,2,FALSE)</f>
        <v>Cabernet Sauvignon</v>
      </c>
      <c r="G116" t="s">
        <v>9</v>
      </c>
      <c r="H116" t="s">
        <v>10</v>
      </c>
      <c r="I116" t="s">
        <v>35</v>
      </c>
      <c r="J116" t="s">
        <v>20</v>
      </c>
      <c r="K116">
        <v>82</v>
      </c>
      <c r="L116" t="str">
        <f>VLOOKUP(A116,F_Poradie!A:I,9,FALSE)</f>
        <v>BM</v>
      </c>
      <c r="O116">
        <v>9</v>
      </c>
    </row>
    <row r="117" spans="1:15" x14ac:dyDescent="0.25">
      <c r="A117">
        <v>116</v>
      </c>
      <c r="B117">
        <v>659</v>
      </c>
      <c r="C117">
        <v>39</v>
      </c>
      <c r="D117" t="str">
        <f>VLOOKUP(B117,T_Vystavovatel!A:B,2,FALSE)</f>
        <v>Novák Marko</v>
      </c>
      <c r="E117" t="str">
        <f>VLOOKUP(B117,T_Vystavovatel!A:J,6,FALSE)</f>
        <v>Horné Orešany</v>
      </c>
      <c r="F117" t="str">
        <f>VLOOKUP(C117,T_Odroda!A:B,2,FALSE)</f>
        <v>Dunaj</v>
      </c>
      <c r="G117" t="s">
        <v>9</v>
      </c>
      <c r="H117" t="s">
        <v>10</v>
      </c>
      <c r="I117" t="s">
        <v>14</v>
      </c>
      <c r="J117" t="s">
        <v>15</v>
      </c>
      <c r="K117">
        <v>84</v>
      </c>
      <c r="L117" t="str">
        <f>VLOOKUP(A117,F_Poradie!A:I,9,FALSE)</f>
        <v>SM</v>
      </c>
      <c r="O117">
        <v>10</v>
      </c>
    </row>
    <row r="118" spans="1:15" x14ac:dyDescent="0.25">
      <c r="A118">
        <v>117</v>
      </c>
      <c r="B118">
        <v>659</v>
      </c>
      <c r="C118">
        <v>71</v>
      </c>
      <c r="D118" t="str">
        <f>VLOOKUP(B118,T_Vystavovatel!A:B,2,FALSE)</f>
        <v>Novák Marko</v>
      </c>
      <c r="E118" t="str">
        <f>VLOOKUP(B118,T_Vystavovatel!A:J,6,FALSE)</f>
        <v>Horné Orešany</v>
      </c>
      <c r="F118" t="str">
        <f>VLOOKUP(C118,T_Odroda!A:B,2,FALSE)</f>
        <v>Hibernal</v>
      </c>
      <c r="G118" t="s">
        <v>9</v>
      </c>
      <c r="H118" t="s">
        <v>10</v>
      </c>
      <c r="I118" t="s">
        <v>28</v>
      </c>
      <c r="J118" t="s">
        <v>12</v>
      </c>
      <c r="K118">
        <v>73</v>
      </c>
      <c r="L118" t="str">
        <f>VLOOKUP(A118,F_Poradie!A:I,9,FALSE)</f>
        <v>Bez</v>
      </c>
      <c r="O118">
        <v>1</v>
      </c>
    </row>
    <row r="119" spans="1:15" x14ac:dyDescent="0.25">
      <c r="A119">
        <v>118</v>
      </c>
      <c r="B119">
        <v>660</v>
      </c>
      <c r="C119">
        <v>56</v>
      </c>
      <c r="D119" t="str">
        <f>VLOOKUP(B119,T_Vystavovatel!A:B,2,FALSE)</f>
        <v>Nádaský Dušan</v>
      </c>
      <c r="E119" t="str">
        <f>VLOOKUP(B119,T_Vystavovatel!A:J,6,FALSE)</f>
        <v>Horné Orešany</v>
      </c>
      <c r="F119" t="str">
        <f>VLOOKUP(C119,T_Odroda!A:B,2,FALSE)</f>
        <v>Dornfelder</v>
      </c>
      <c r="G119" t="s">
        <v>9</v>
      </c>
      <c r="H119" t="s">
        <v>10</v>
      </c>
      <c r="I119" t="s">
        <v>14</v>
      </c>
      <c r="J119" t="s">
        <v>15</v>
      </c>
      <c r="K119">
        <v>71.33</v>
      </c>
      <c r="L119" t="str">
        <f>VLOOKUP(A119,F_Poradie!A:I,9,FALSE)</f>
        <v>Bez</v>
      </c>
      <c r="O119">
        <v>10</v>
      </c>
    </row>
    <row r="120" spans="1:15" x14ac:dyDescent="0.25">
      <c r="A120">
        <v>119</v>
      </c>
      <c r="B120">
        <v>660</v>
      </c>
      <c r="C120">
        <v>39</v>
      </c>
      <c r="D120" t="str">
        <f>VLOOKUP(B120,T_Vystavovatel!A:B,2,FALSE)</f>
        <v>Nádaský Dušan</v>
      </c>
      <c r="E120" t="str">
        <f>VLOOKUP(B120,T_Vystavovatel!A:J,6,FALSE)</f>
        <v>Horné Orešany</v>
      </c>
      <c r="F120" t="str">
        <f>VLOOKUP(C120,T_Odroda!A:B,2,FALSE)</f>
        <v>Dunaj</v>
      </c>
      <c r="G120" t="s">
        <v>9</v>
      </c>
      <c r="H120" t="s">
        <v>10</v>
      </c>
      <c r="I120" t="s">
        <v>14</v>
      </c>
      <c r="J120" t="s">
        <v>15</v>
      </c>
      <c r="K120">
        <v>74.67</v>
      </c>
      <c r="L120" t="str">
        <f>VLOOKUP(A120,F_Poradie!A:I,9,FALSE)</f>
        <v>Bez</v>
      </c>
      <c r="O120">
        <v>10</v>
      </c>
    </row>
    <row r="121" spans="1:15" x14ac:dyDescent="0.25">
      <c r="A121">
        <v>120</v>
      </c>
      <c r="B121">
        <v>660</v>
      </c>
      <c r="C121">
        <v>44</v>
      </c>
      <c r="D121" t="str">
        <f>VLOOKUP(B121,T_Vystavovatel!A:B,2,FALSE)</f>
        <v>Nádaský Dušan</v>
      </c>
      <c r="E121" t="str">
        <f>VLOOKUP(B121,T_Vystavovatel!A:J,6,FALSE)</f>
        <v>Horné Orešany</v>
      </c>
      <c r="F121" t="str">
        <f>VLOOKUP(C121,T_Odroda!A:B,2,FALSE)</f>
        <v>Modrý Portugal</v>
      </c>
      <c r="G121" t="s">
        <v>9</v>
      </c>
      <c r="H121" t="s">
        <v>10</v>
      </c>
      <c r="I121" t="s">
        <v>14</v>
      </c>
      <c r="J121" t="s">
        <v>15</v>
      </c>
      <c r="K121">
        <v>85.33</v>
      </c>
      <c r="L121" t="str">
        <f>VLOOKUP(A121,F_Poradie!A:I,9,FALSE)</f>
        <v>SM</v>
      </c>
      <c r="O121">
        <v>11</v>
      </c>
    </row>
    <row r="122" spans="1:15" x14ac:dyDescent="0.25">
      <c r="A122">
        <v>121</v>
      </c>
      <c r="B122">
        <v>755</v>
      </c>
      <c r="C122">
        <v>38</v>
      </c>
      <c r="D122" t="str">
        <f>VLOOKUP(B122,T_Vystavovatel!A:B,2,FALSE)</f>
        <v>Vinum Nobile</v>
      </c>
      <c r="E122" t="str">
        <f>VLOOKUP(B122,T_Vystavovatel!A:J,6,FALSE)</f>
        <v>Malé Ripňany</v>
      </c>
      <c r="F122" t="str">
        <f>VLOOKUP(C122,T_Odroda!A:B,2,FALSE)</f>
        <v>Cabernet Sauvignon</v>
      </c>
      <c r="G122" t="s">
        <v>24</v>
      </c>
      <c r="H122" t="s">
        <v>10</v>
      </c>
      <c r="I122" t="s">
        <v>19</v>
      </c>
      <c r="J122" t="s">
        <v>20</v>
      </c>
      <c r="K122">
        <v>82</v>
      </c>
      <c r="L122" t="str">
        <f>VLOOKUP(A122,F_Poradie!A:I,9,FALSE)</f>
        <v>BM</v>
      </c>
      <c r="O122">
        <v>8</v>
      </c>
    </row>
    <row r="123" spans="1:15" x14ac:dyDescent="0.25">
      <c r="A123">
        <v>122</v>
      </c>
      <c r="B123">
        <v>755</v>
      </c>
      <c r="C123">
        <v>33</v>
      </c>
      <c r="D123" t="str">
        <f>VLOOKUP(B123,T_Vystavovatel!A:B,2,FALSE)</f>
        <v>Vinum Nobile</v>
      </c>
      <c r="E123" t="str">
        <f>VLOOKUP(B123,T_Vystavovatel!A:J,6,FALSE)</f>
        <v>Malé Ripňany</v>
      </c>
      <c r="F123" t="str">
        <f>VLOOKUP(C123,T_Odroda!A:B,2,FALSE)</f>
        <v>Alibernet</v>
      </c>
      <c r="G123" t="s">
        <v>26</v>
      </c>
      <c r="H123" t="s">
        <v>13</v>
      </c>
      <c r="I123" t="s">
        <v>14</v>
      </c>
      <c r="J123" t="s">
        <v>15</v>
      </c>
      <c r="K123">
        <v>84.33</v>
      </c>
      <c r="L123" t="str">
        <f>VLOOKUP(A123,F_Poradie!A:I,9,FALSE)</f>
        <v>SM</v>
      </c>
      <c r="N123" t="s">
        <v>48</v>
      </c>
      <c r="O123">
        <v>9</v>
      </c>
    </row>
    <row r="124" spans="1:15" x14ac:dyDescent="0.25">
      <c r="A124">
        <v>123</v>
      </c>
      <c r="B124">
        <v>755</v>
      </c>
      <c r="C124">
        <v>33</v>
      </c>
      <c r="D124" t="str">
        <f>VLOOKUP(B124,T_Vystavovatel!A:B,2,FALSE)</f>
        <v>Vinum Nobile</v>
      </c>
      <c r="E124" t="str">
        <f>VLOOKUP(B124,T_Vystavovatel!A:J,6,FALSE)</f>
        <v>Malé Ripňany</v>
      </c>
      <c r="F124" t="str">
        <f>VLOOKUP(C124,T_Odroda!A:B,2,FALSE)</f>
        <v>Alibernet</v>
      </c>
      <c r="G124" t="s">
        <v>26</v>
      </c>
      <c r="H124" t="s">
        <v>13</v>
      </c>
      <c r="I124" t="s">
        <v>14</v>
      </c>
      <c r="J124" t="s">
        <v>15</v>
      </c>
      <c r="K124">
        <v>88</v>
      </c>
      <c r="L124" t="str">
        <f>VLOOKUP(A124,F_Poradie!A:I,9,FALSE)</f>
        <v>ZM</v>
      </c>
      <c r="N124" t="s">
        <v>48</v>
      </c>
      <c r="O124">
        <v>9</v>
      </c>
    </row>
    <row r="125" spans="1:15" x14ac:dyDescent="0.25">
      <c r="A125">
        <v>124</v>
      </c>
      <c r="B125">
        <v>755</v>
      </c>
      <c r="C125">
        <v>42</v>
      </c>
      <c r="D125" t="str">
        <f>VLOOKUP(B125,T_Vystavovatel!A:B,2,FALSE)</f>
        <v>Vinum Nobile</v>
      </c>
      <c r="E125" t="str">
        <f>VLOOKUP(B125,T_Vystavovatel!A:J,6,FALSE)</f>
        <v>Malé Ripňany</v>
      </c>
      <c r="F125" t="str">
        <f>VLOOKUP(C125,T_Odroda!A:B,2,FALSE)</f>
        <v>Merlot</v>
      </c>
      <c r="G125" t="s">
        <v>24</v>
      </c>
      <c r="H125" t="s">
        <v>17</v>
      </c>
      <c r="I125" t="s">
        <v>35</v>
      </c>
      <c r="J125" t="s">
        <v>20</v>
      </c>
      <c r="K125">
        <v>83</v>
      </c>
      <c r="L125" t="str">
        <f>VLOOKUP(A125,F_Poradie!A:I,9,FALSE)</f>
        <v>BM</v>
      </c>
      <c r="O125">
        <v>9</v>
      </c>
    </row>
    <row r="126" spans="1:15" x14ac:dyDescent="0.25">
      <c r="A126">
        <v>125</v>
      </c>
      <c r="B126">
        <v>755</v>
      </c>
      <c r="C126">
        <v>38</v>
      </c>
      <c r="D126" t="str">
        <f>VLOOKUP(B126,T_Vystavovatel!A:B,2,FALSE)</f>
        <v>Vinum Nobile</v>
      </c>
      <c r="E126" t="str">
        <f>VLOOKUP(B126,T_Vystavovatel!A:J,6,FALSE)</f>
        <v>Malé Ripňany</v>
      </c>
      <c r="F126" t="str">
        <f>VLOOKUP(C126,T_Odroda!A:B,2,FALSE)</f>
        <v>Cabernet Sauvignon</v>
      </c>
      <c r="G126" t="s">
        <v>24</v>
      </c>
      <c r="H126" t="s">
        <v>13</v>
      </c>
      <c r="I126" t="s">
        <v>14</v>
      </c>
      <c r="J126" t="s">
        <v>15</v>
      </c>
      <c r="K126">
        <v>83</v>
      </c>
      <c r="L126" t="str">
        <f>VLOOKUP(A126,F_Poradie!A:I,9,FALSE)</f>
        <v>BM</v>
      </c>
      <c r="N126" t="s">
        <v>48</v>
      </c>
      <c r="O126">
        <v>9</v>
      </c>
    </row>
    <row r="127" spans="1:15" x14ac:dyDescent="0.25">
      <c r="A127">
        <v>126</v>
      </c>
      <c r="B127">
        <v>755</v>
      </c>
      <c r="C127">
        <v>38</v>
      </c>
      <c r="D127" t="str">
        <f>VLOOKUP(B127,T_Vystavovatel!A:B,2,FALSE)</f>
        <v>Vinum Nobile</v>
      </c>
      <c r="E127" t="str">
        <f>VLOOKUP(B127,T_Vystavovatel!A:J,6,FALSE)</f>
        <v>Malé Ripňany</v>
      </c>
      <c r="F127" t="str">
        <f>VLOOKUP(C127,T_Odroda!A:B,2,FALSE)</f>
        <v>Cabernet Sauvignon</v>
      </c>
      <c r="G127" t="s">
        <v>24</v>
      </c>
      <c r="H127" t="s">
        <v>13</v>
      </c>
      <c r="I127" t="s">
        <v>14</v>
      </c>
      <c r="J127" t="s">
        <v>15</v>
      </c>
      <c r="K127">
        <v>84</v>
      </c>
      <c r="L127" t="str">
        <f>VLOOKUP(A127,F_Poradie!A:I,9,FALSE)</f>
        <v>SM</v>
      </c>
      <c r="O127">
        <v>9</v>
      </c>
    </row>
    <row r="128" spans="1:15" x14ac:dyDescent="0.25">
      <c r="A128">
        <v>127</v>
      </c>
      <c r="B128">
        <v>755</v>
      </c>
      <c r="C128">
        <v>16</v>
      </c>
      <c r="D128" t="str">
        <f>VLOOKUP(B128,T_Vystavovatel!A:B,2,FALSE)</f>
        <v>Vinum Nobile</v>
      </c>
      <c r="E128" t="str">
        <f>VLOOKUP(B128,T_Vystavovatel!A:J,6,FALSE)</f>
        <v>Malé Ripňany</v>
      </c>
      <c r="F128" t="str">
        <f>VLOOKUP(C128,T_Odroda!A:B,2,FALSE)</f>
        <v>Pálava</v>
      </c>
      <c r="G128" t="s">
        <v>22</v>
      </c>
      <c r="H128" t="s">
        <v>10</v>
      </c>
      <c r="I128" t="s">
        <v>11</v>
      </c>
      <c r="J128" t="s">
        <v>12</v>
      </c>
      <c r="K128">
        <v>87.33</v>
      </c>
      <c r="L128" t="str">
        <f>VLOOKUP(A128,F_Poradie!A:I,9,FALSE)</f>
        <v>SM</v>
      </c>
      <c r="O128">
        <v>7</v>
      </c>
    </row>
    <row r="129" spans="1:15" x14ac:dyDescent="0.25">
      <c r="A129">
        <v>128</v>
      </c>
      <c r="B129">
        <v>755</v>
      </c>
      <c r="C129">
        <v>71</v>
      </c>
      <c r="D129" t="str">
        <f>VLOOKUP(B129,T_Vystavovatel!A:B,2,FALSE)</f>
        <v>Vinum Nobile</v>
      </c>
      <c r="E129" t="str">
        <f>VLOOKUP(B129,T_Vystavovatel!A:J,6,FALSE)</f>
        <v>Malé Ripňany</v>
      </c>
      <c r="F129" t="str">
        <f>VLOOKUP(C129,T_Odroda!A:B,2,FALSE)</f>
        <v>Hibernal</v>
      </c>
      <c r="G129" t="s">
        <v>24</v>
      </c>
      <c r="H129" t="s">
        <v>10</v>
      </c>
      <c r="I129" t="s">
        <v>11</v>
      </c>
      <c r="J129" t="s">
        <v>12</v>
      </c>
      <c r="K129">
        <v>88</v>
      </c>
      <c r="L129" t="str">
        <f>VLOOKUP(A129,F_Poradie!A:I,9,FALSE)</f>
        <v>ZM</v>
      </c>
      <c r="O129">
        <v>6</v>
      </c>
    </row>
    <row r="130" spans="1:15" x14ac:dyDescent="0.25">
      <c r="A130">
        <v>129</v>
      </c>
      <c r="B130">
        <v>755</v>
      </c>
      <c r="C130">
        <v>25</v>
      </c>
      <c r="D130" t="str">
        <f>VLOOKUP(B130,T_Vystavovatel!A:B,2,FALSE)</f>
        <v>Vinum Nobile</v>
      </c>
      <c r="E130" t="str">
        <f>VLOOKUP(B130,T_Vystavovatel!A:J,6,FALSE)</f>
        <v>Malé Ripňany</v>
      </c>
      <c r="F130" t="str">
        <f>VLOOKUP(C130,T_Odroda!A:B,2,FALSE)</f>
        <v>Tramín červený</v>
      </c>
      <c r="G130" t="s">
        <v>24</v>
      </c>
      <c r="H130" t="s">
        <v>10</v>
      </c>
      <c r="I130" t="s">
        <v>11</v>
      </c>
      <c r="J130" t="s">
        <v>12</v>
      </c>
      <c r="K130">
        <v>83</v>
      </c>
      <c r="L130" t="str">
        <f>VLOOKUP(A130,F_Poradie!A:I,9,FALSE)</f>
        <v>BM</v>
      </c>
      <c r="O130">
        <v>7</v>
      </c>
    </row>
    <row r="131" spans="1:15" x14ac:dyDescent="0.25">
      <c r="A131">
        <v>130</v>
      </c>
      <c r="B131">
        <v>755</v>
      </c>
      <c r="C131">
        <v>16</v>
      </c>
      <c r="D131" t="str">
        <f>VLOOKUP(B131,T_Vystavovatel!A:B,2,FALSE)</f>
        <v>Vinum Nobile</v>
      </c>
      <c r="E131" t="str">
        <f>VLOOKUP(B131,T_Vystavovatel!A:J,6,FALSE)</f>
        <v>Malé Ripňany</v>
      </c>
      <c r="F131" t="str">
        <f>VLOOKUP(C131,T_Odroda!A:B,2,FALSE)</f>
        <v>Pálava</v>
      </c>
      <c r="G131" t="s">
        <v>24</v>
      </c>
      <c r="H131" t="s">
        <v>10</v>
      </c>
      <c r="I131" t="s">
        <v>11</v>
      </c>
      <c r="J131" t="s">
        <v>12</v>
      </c>
      <c r="K131">
        <v>88.33</v>
      </c>
      <c r="L131" t="str">
        <f>VLOOKUP(A131,F_Poradie!A:I,9,FALSE)</f>
        <v>ZM</v>
      </c>
      <c r="O131">
        <v>7</v>
      </c>
    </row>
    <row r="132" spans="1:15" x14ac:dyDescent="0.25">
      <c r="A132">
        <v>131</v>
      </c>
      <c r="B132">
        <v>36</v>
      </c>
      <c r="C132">
        <v>54</v>
      </c>
      <c r="D132" t="str">
        <f>VLOOKUP(B132,T_Vystavovatel!A:B,2,FALSE)</f>
        <v>Lukačovič Ladislav</v>
      </c>
      <c r="E132" t="str">
        <f>VLOOKUP(B132,T_Vystavovatel!A:J,6,FALSE)</f>
        <v>Zeleneč</v>
      </c>
      <c r="F132" t="str">
        <f>VLOOKUP(C132,T_Odroda!A:B,2,FALSE)</f>
        <v>Zweigeltrebe</v>
      </c>
      <c r="G132" t="s">
        <v>27</v>
      </c>
      <c r="H132" t="s">
        <v>10</v>
      </c>
      <c r="I132" t="s">
        <v>14</v>
      </c>
      <c r="J132" t="s">
        <v>15</v>
      </c>
      <c r="K132">
        <v>85.33</v>
      </c>
      <c r="L132" t="str">
        <f>VLOOKUP(A132,F_Poradie!A:I,9,FALSE)</f>
        <v>SM</v>
      </c>
      <c r="O132">
        <v>11</v>
      </c>
    </row>
    <row r="133" spans="1:15" x14ac:dyDescent="0.25">
      <c r="A133">
        <v>133</v>
      </c>
      <c r="B133">
        <v>30</v>
      </c>
      <c r="C133">
        <v>58</v>
      </c>
      <c r="D133" t="str">
        <f>VLOOKUP(B133,T_Vystavovatel!A:B,2,FALSE)</f>
        <v>Mrva Rastislav Ing.</v>
      </c>
      <c r="E133" t="str">
        <f>VLOOKUP(B133,T_Vystavovatel!A:J,6,FALSE)</f>
        <v>Hrnčiarovce</v>
      </c>
      <c r="F133" t="str">
        <f>VLOOKUP(C133,T_Odroda!A:B,2,FALSE)</f>
        <v>Značkové víno červené</v>
      </c>
      <c r="G133" t="s">
        <v>27</v>
      </c>
      <c r="H133" t="s">
        <v>10</v>
      </c>
      <c r="I133" t="s">
        <v>14</v>
      </c>
      <c r="J133" t="s">
        <v>15</v>
      </c>
      <c r="K133">
        <v>84</v>
      </c>
      <c r="L133" t="str">
        <f>VLOOKUP(A133,F_Poradie!A:I,9,FALSE)</f>
        <v>SM</v>
      </c>
      <c r="O133">
        <v>11</v>
      </c>
    </row>
    <row r="134" spans="1:15" x14ac:dyDescent="0.25">
      <c r="A134">
        <v>134</v>
      </c>
      <c r="B134">
        <v>30</v>
      </c>
      <c r="C134">
        <v>27</v>
      </c>
      <c r="D134" t="str">
        <f>VLOOKUP(B134,T_Vystavovatel!A:B,2,FALSE)</f>
        <v>Mrva Rastislav Ing.</v>
      </c>
      <c r="E134" t="str">
        <f>VLOOKUP(B134,T_Vystavovatel!A:J,6,FALSE)</f>
        <v>Hrnčiarovce</v>
      </c>
      <c r="F134" t="str">
        <f>VLOOKUP(C134,T_Odroda!A:B,2,FALSE)</f>
        <v>Veltlínske zelené</v>
      </c>
      <c r="G134" t="s">
        <v>26</v>
      </c>
      <c r="H134" t="s">
        <v>10</v>
      </c>
      <c r="I134" t="s">
        <v>16</v>
      </c>
      <c r="J134" t="s">
        <v>12</v>
      </c>
      <c r="K134">
        <v>82</v>
      </c>
      <c r="L134" t="str">
        <f>VLOOKUP(A134,F_Poradie!A:I,9,FALSE)</f>
        <v>BM</v>
      </c>
      <c r="O134">
        <v>5</v>
      </c>
    </row>
    <row r="135" spans="1:15" x14ac:dyDescent="0.25">
      <c r="A135">
        <v>135</v>
      </c>
      <c r="B135">
        <v>252</v>
      </c>
      <c r="C135">
        <v>19</v>
      </c>
      <c r="D135" t="str">
        <f>VLOOKUP(B135,T_Vystavovatel!A:B,2,FALSE)</f>
        <v>Janík Daniel</v>
      </c>
      <c r="E135" t="str">
        <f>VLOOKUP(B135,T_Vystavovatel!A:J,6,FALSE)</f>
        <v>Modranka</v>
      </c>
      <c r="F135" t="str">
        <f>VLOOKUP(C135,T_Odroda!A:B,2,FALSE)</f>
        <v>Rizling rýnsky</v>
      </c>
      <c r="G135" t="s">
        <v>27</v>
      </c>
      <c r="H135" t="s">
        <v>17</v>
      </c>
      <c r="I135" t="s">
        <v>16</v>
      </c>
      <c r="J135" t="s">
        <v>12</v>
      </c>
      <c r="K135">
        <v>85.67</v>
      </c>
      <c r="L135" t="str">
        <f>VLOOKUP(A135,F_Poradie!A:I,9,FALSE)</f>
        <v>SM</v>
      </c>
      <c r="O135">
        <v>2</v>
      </c>
    </row>
    <row r="136" spans="1:15" x14ac:dyDescent="0.25">
      <c r="A136">
        <v>136</v>
      </c>
      <c r="B136">
        <v>425</v>
      </c>
      <c r="C136">
        <v>19</v>
      </c>
      <c r="D136" t="str">
        <f>VLOOKUP(B136,T_Vystavovatel!A:B,2,FALSE)</f>
        <v>Janík Pavol Ing.</v>
      </c>
      <c r="E136" t="str">
        <f>VLOOKUP(B136,T_Vystavovatel!A:J,6,FALSE)</f>
        <v>Modranka</v>
      </c>
      <c r="F136" t="str">
        <f>VLOOKUP(C136,T_Odroda!A:B,2,FALSE)</f>
        <v>Rizling rýnsky</v>
      </c>
      <c r="G136" t="s">
        <v>26</v>
      </c>
      <c r="H136" t="s">
        <v>17</v>
      </c>
      <c r="I136" t="s">
        <v>16</v>
      </c>
      <c r="J136" t="s">
        <v>12</v>
      </c>
      <c r="K136">
        <v>79.67</v>
      </c>
      <c r="L136" t="str">
        <f>VLOOKUP(A136,F_Poradie!A:I,9,FALSE)</f>
        <v>Bez</v>
      </c>
      <c r="O136">
        <v>2</v>
      </c>
    </row>
    <row r="137" spans="1:15" x14ac:dyDescent="0.25">
      <c r="A137">
        <v>137</v>
      </c>
      <c r="B137">
        <v>49</v>
      </c>
      <c r="C137">
        <v>42</v>
      </c>
      <c r="D137" t="str">
        <f>VLOOKUP(B137,T_Vystavovatel!A:B,2,FALSE)</f>
        <v>Krutý Anton</v>
      </c>
      <c r="E137" t="str">
        <f>VLOOKUP(B137,T_Vystavovatel!A:J,6,FALSE)</f>
        <v>Modranka</v>
      </c>
      <c r="F137" t="str">
        <f>VLOOKUP(C137,T_Odroda!A:B,2,FALSE)</f>
        <v>Merlot</v>
      </c>
      <c r="G137" t="s">
        <v>26</v>
      </c>
      <c r="H137" t="s">
        <v>10</v>
      </c>
      <c r="I137" t="s">
        <v>19</v>
      </c>
      <c r="J137" t="s">
        <v>20</v>
      </c>
      <c r="K137">
        <v>79.67</v>
      </c>
      <c r="L137" t="str">
        <f>VLOOKUP(A137,F_Poradie!A:I,9,FALSE)</f>
        <v>Bez</v>
      </c>
      <c r="O137">
        <v>8</v>
      </c>
    </row>
    <row r="138" spans="1:15" x14ac:dyDescent="0.25">
      <c r="A138">
        <v>138</v>
      </c>
      <c r="B138">
        <v>49</v>
      </c>
      <c r="C138">
        <v>1</v>
      </c>
      <c r="D138" t="str">
        <f>VLOOKUP(B138,T_Vystavovatel!A:B,2,FALSE)</f>
        <v>Krutý Anton</v>
      </c>
      <c r="E138" t="str">
        <f>VLOOKUP(B138,T_Vystavovatel!A:J,6,FALSE)</f>
        <v>Modranka</v>
      </c>
      <c r="F138" t="str">
        <f>VLOOKUP(C138,T_Odroda!A:B,2,FALSE)</f>
        <v>Aurelius</v>
      </c>
      <c r="G138" t="s">
        <v>26</v>
      </c>
      <c r="H138" t="s">
        <v>10</v>
      </c>
      <c r="I138" t="s">
        <v>11</v>
      </c>
      <c r="J138" t="s">
        <v>12</v>
      </c>
      <c r="K138">
        <v>86</v>
      </c>
      <c r="L138" t="str">
        <f>VLOOKUP(A138,F_Poradie!A:I,9,FALSE)</f>
        <v>SM</v>
      </c>
      <c r="O138">
        <v>6</v>
      </c>
    </row>
    <row r="139" spans="1:15" x14ac:dyDescent="0.25">
      <c r="A139">
        <v>139</v>
      </c>
      <c r="B139">
        <v>237</v>
      </c>
      <c r="C139">
        <v>48</v>
      </c>
      <c r="D139" t="str">
        <f>VLOOKUP(B139,T_Vystavovatel!A:B,2,FALSE)</f>
        <v>Víno Belko</v>
      </c>
      <c r="E139" t="str">
        <f>VLOOKUP(B139,T_Vystavovatel!A:J,6,FALSE)</f>
        <v>Zeleneč</v>
      </c>
      <c r="F139" t="str">
        <f>VLOOKUP(C139,T_Odroda!A:B,2,FALSE)</f>
        <v>Rulandské modré</v>
      </c>
      <c r="G139" t="s">
        <v>9</v>
      </c>
      <c r="H139" t="s">
        <v>13</v>
      </c>
      <c r="I139" t="s">
        <v>14</v>
      </c>
      <c r="J139" t="s">
        <v>15</v>
      </c>
      <c r="K139">
        <v>81</v>
      </c>
      <c r="L139" t="str">
        <f>VLOOKUP(A139,F_Poradie!A:I,9,FALSE)</f>
        <v>BM</v>
      </c>
      <c r="O139">
        <v>11</v>
      </c>
    </row>
    <row r="140" spans="1:15" x14ac:dyDescent="0.25">
      <c r="A140">
        <v>140</v>
      </c>
      <c r="B140">
        <v>237</v>
      </c>
      <c r="C140">
        <v>20</v>
      </c>
      <c r="D140" t="str">
        <f>VLOOKUP(B140,T_Vystavovatel!A:B,2,FALSE)</f>
        <v>Víno Belko</v>
      </c>
      <c r="E140" t="str">
        <f>VLOOKUP(B140,T_Vystavovatel!A:J,6,FALSE)</f>
        <v>Zeleneč</v>
      </c>
      <c r="F140" t="str">
        <f>VLOOKUP(C140,T_Odroda!A:B,2,FALSE)</f>
        <v>Rizling vlašský</v>
      </c>
      <c r="G140" t="s">
        <v>9</v>
      </c>
      <c r="H140" t="s">
        <v>17</v>
      </c>
      <c r="I140" t="s">
        <v>28</v>
      </c>
      <c r="J140" t="s">
        <v>12</v>
      </c>
      <c r="K140">
        <v>84.33</v>
      </c>
      <c r="L140" t="str">
        <f>VLOOKUP(A140,F_Poradie!A:I,9,FALSE)</f>
        <v>SM</v>
      </c>
      <c r="O140">
        <v>1</v>
      </c>
    </row>
    <row r="141" spans="1:15" x14ac:dyDescent="0.25">
      <c r="A141">
        <v>141</v>
      </c>
      <c r="B141">
        <v>237</v>
      </c>
      <c r="C141">
        <v>27</v>
      </c>
      <c r="D141" t="str">
        <f>VLOOKUP(B141,T_Vystavovatel!A:B,2,FALSE)</f>
        <v>Víno Belko</v>
      </c>
      <c r="E141" t="str">
        <f>VLOOKUP(B141,T_Vystavovatel!A:J,6,FALSE)</f>
        <v>Zeleneč</v>
      </c>
      <c r="F141" t="str">
        <f>VLOOKUP(C141,T_Odroda!A:B,2,FALSE)</f>
        <v>Veltlínske zelené</v>
      </c>
      <c r="G141" t="s">
        <v>9</v>
      </c>
      <c r="H141" t="s">
        <v>10</v>
      </c>
      <c r="I141" t="s">
        <v>28</v>
      </c>
      <c r="J141" t="s">
        <v>12</v>
      </c>
      <c r="K141">
        <v>86.33</v>
      </c>
      <c r="L141" t="str">
        <f>VLOOKUP(A141,F_Poradie!A:I,9,FALSE)</f>
        <v>SM</v>
      </c>
      <c r="O141">
        <v>1</v>
      </c>
    </row>
    <row r="142" spans="1:15" x14ac:dyDescent="0.25">
      <c r="A142">
        <v>142</v>
      </c>
      <c r="B142">
        <v>237</v>
      </c>
      <c r="C142">
        <v>48</v>
      </c>
      <c r="D142" t="str">
        <f>VLOOKUP(B142,T_Vystavovatel!A:B,2,FALSE)</f>
        <v>Víno Belko</v>
      </c>
      <c r="E142" t="str">
        <f>VLOOKUP(B142,T_Vystavovatel!A:J,6,FALSE)</f>
        <v>Zeleneč</v>
      </c>
      <c r="F142" t="str">
        <f>VLOOKUP(C142,T_Odroda!A:B,2,FALSE)</f>
        <v>Rulandské modré</v>
      </c>
      <c r="G142" t="s">
        <v>9</v>
      </c>
      <c r="H142" t="s">
        <v>10</v>
      </c>
      <c r="I142" t="s">
        <v>28</v>
      </c>
      <c r="J142" t="s">
        <v>12</v>
      </c>
      <c r="K142">
        <v>79.33</v>
      </c>
      <c r="L142" t="str">
        <f>VLOOKUP(A142,F_Poradie!A:I,9,FALSE)</f>
        <v>Bez</v>
      </c>
      <c r="N142" t="s">
        <v>31</v>
      </c>
      <c r="O142">
        <v>1</v>
      </c>
    </row>
    <row r="143" spans="1:15" s="10" customFormat="1" x14ac:dyDescent="0.25">
      <c r="A143" s="10">
        <v>143</v>
      </c>
      <c r="B143" s="10">
        <v>237</v>
      </c>
      <c r="C143" s="10">
        <v>4</v>
      </c>
      <c r="D143" s="10" t="str">
        <f>VLOOKUP(B143,T_Vystavovatel!A:B,2,FALSE)</f>
        <v>Víno Belko</v>
      </c>
      <c r="E143" s="10" t="str">
        <f>VLOOKUP(B143,T_Vystavovatel!A:J,6,FALSE)</f>
        <v>Zeleneč</v>
      </c>
      <c r="F143" s="10" t="str">
        <f>VLOOKUP(C143,T_Odroda!A:B,2,FALSE)</f>
        <v>Chardonnay</v>
      </c>
      <c r="G143" s="10" t="s">
        <v>9</v>
      </c>
      <c r="H143" s="10" t="s">
        <v>10</v>
      </c>
      <c r="I143" s="10" t="s">
        <v>11</v>
      </c>
      <c r="J143" s="10" t="s">
        <v>12</v>
      </c>
      <c r="K143" s="10">
        <v>88.67</v>
      </c>
      <c r="L143" s="10" t="str">
        <f>VLOOKUP(A143,F_Poradie!A:I,9,FALSE)</f>
        <v>ZM</v>
      </c>
      <c r="M143" s="10" t="s">
        <v>2461</v>
      </c>
      <c r="O143" s="10">
        <v>6</v>
      </c>
    </row>
    <row r="144" spans="1:15" x14ac:dyDescent="0.25">
      <c r="A144">
        <v>144</v>
      </c>
      <c r="B144">
        <v>237</v>
      </c>
      <c r="C144">
        <v>38</v>
      </c>
      <c r="D144" t="str">
        <f>VLOOKUP(B144,T_Vystavovatel!A:B,2,FALSE)</f>
        <v>Víno Belko</v>
      </c>
      <c r="E144" t="str">
        <f>VLOOKUP(B144,T_Vystavovatel!A:J,6,FALSE)</f>
        <v>Zeleneč</v>
      </c>
      <c r="F144" t="str">
        <f>VLOOKUP(C144,T_Odroda!A:B,2,FALSE)</f>
        <v>Cabernet Sauvignon</v>
      </c>
      <c r="G144" t="s">
        <v>9</v>
      </c>
      <c r="H144" t="s">
        <v>49</v>
      </c>
      <c r="I144" t="s">
        <v>14</v>
      </c>
      <c r="J144" t="s">
        <v>15</v>
      </c>
      <c r="K144">
        <v>77.67</v>
      </c>
      <c r="L144" t="str">
        <f>VLOOKUP(A144,F_Poradie!A:I,9,FALSE)</f>
        <v>Bez</v>
      </c>
      <c r="O144">
        <v>9</v>
      </c>
    </row>
    <row r="145" spans="1:15" x14ac:dyDescent="0.25">
      <c r="A145">
        <v>145</v>
      </c>
      <c r="B145">
        <v>237</v>
      </c>
      <c r="C145">
        <v>58</v>
      </c>
      <c r="D145" t="str">
        <f>VLOOKUP(B145,T_Vystavovatel!A:B,2,FALSE)</f>
        <v>Víno Belko</v>
      </c>
      <c r="E145" t="str">
        <f>VLOOKUP(B145,T_Vystavovatel!A:J,6,FALSE)</f>
        <v>Zeleneč</v>
      </c>
      <c r="F145" t="str">
        <f>VLOOKUP(C145,T_Odroda!A:B,2,FALSE)</f>
        <v>Značkové víno červené</v>
      </c>
      <c r="G145" t="s">
        <v>9</v>
      </c>
      <c r="H145" t="s">
        <v>13</v>
      </c>
      <c r="I145" t="s">
        <v>14</v>
      </c>
      <c r="J145" t="s">
        <v>15</v>
      </c>
      <c r="K145">
        <v>84.67</v>
      </c>
      <c r="L145" t="str">
        <f>VLOOKUP(A145,F_Poradie!A:I,9,FALSE)</f>
        <v>SM</v>
      </c>
      <c r="N145" t="s">
        <v>50</v>
      </c>
      <c r="O145">
        <v>11</v>
      </c>
    </row>
    <row r="146" spans="1:15" x14ac:dyDescent="0.25">
      <c r="A146">
        <v>146</v>
      </c>
      <c r="B146">
        <v>145</v>
      </c>
      <c r="C146">
        <v>38</v>
      </c>
      <c r="D146" t="str">
        <f>VLOOKUP(B146,T_Vystavovatel!A:B,2,FALSE)</f>
        <v>Valenta Vladimír Ing.</v>
      </c>
      <c r="E146" t="str">
        <f>VLOOKUP(B146,T_Vystavovatel!A:J,6,FALSE)</f>
        <v>Bratislava-Vajnory</v>
      </c>
      <c r="F146" t="str">
        <f>VLOOKUP(C146,T_Odroda!A:B,2,FALSE)</f>
        <v>Cabernet Sauvignon</v>
      </c>
      <c r="G146" t="s">
        <v>9</v>
      </c>
      <c r="H146" t="s">
        <v>10</v>
      </c>
      <c r="I146" t="s">
        <v>19</v>
      </c>
      <c r="J146" t="s">
        <v>20</v>
      </c>
      <c r="K146">
        <v>83</v>
      </c>
      <c r="L146" t="str">
        <f>VLOOKUP(A146,F_Poradie!A:I,9,FALSE)</f>
        <v>BM</v>
      </c>
      <c r="O146">
        <v>8</v>
      </c>
    </row>
    <row r="147" spans="1:15" x14ac:dyDescent="0.25">
      <c r="A147">
        <v>147</v>
      </c>
      <c r="B147">
        <v>145</v>
      </c>
      <c r="C147">
        <v>40</v>
      </c>
      <c r="D147" t="str">
        <f>VLOOKUP(B147,T_Vystavovatel!A:B,2,FALSE)</f>
        <v>Valenta Vladimír Ing.</v>
      </c>
      <c r="E147" t="str">
        <f>VLOOKUP(B147,T_Vystavovatel!A:J,6,FALSE)</f>
        <v>Bratislava-Vajnory</v>
      </c>
      <c r="F147" t="str">
        <f>VLOOKUP(C147,T_Odroda!A:B,2,FALSE)</f>
        <v>Frankovka modrá</v>
      </c>
      <c r="G147" t="s">
        <v>9</v>
      </c>
      <c r="H147" t="s">
        <v>10</v>
      </c>
      <c r="I147" t="s">
        <v>19</v>
      </c>
      <c r="J147" t="s">
        <v>20</v>
      </c>
      <c r="K147">
        <v>82</v>
      </c>
      <c r="L147" t="str">
        <f>VLOOKUP(A147,F_Poradie!A:I,9,FALSE)</f>
        <v>BM</v>
      </c>
      <c r="O147">
        <v>8</v>
      </c>
    </row>
    <row r="148" spans="1:15" x14ac:dyDescent="0.25">
      <c r="A148">
        <v>148</v>
      </c>
      <c r="B148">
        <v>145</v>
      </c>
      <c r="C148">
        <v>12</v>
      </c>
      <c r="D148" t="str">
        <f>VLOOKUP(B148,T_Vystavovatel!A:B,2,FALSE)</f>
        <v>Valenta Vladimír Ing.</v>
      </c>
      <c r="E148" t="str">
        <f>VLOOKUP(B148,T_Vystavovatel!A:J,6,FALSE)</f>
        <v>Bratislava-Vajnory</v>
      </c>
      <c r="F148" t="str">
        <f>VLOOKUP(C148,T_Odroda!A:B,2,FALSE)</f>
        <v>Muškát Ottonel</v>
      </c>
      <c r="G148" t="s">
        <v>9</v>
      </c>
      <c r="H148" t="s">
        <v>10</v>
      </c>
      <c r="I148" t="s">
        <v>11</v>
      </c>
      <c r="J148" t="s">
        <v>12</v>
      </c>
      <c r="K148">
        <v>83</v>
      </c>
      <c r="L148" t="str">
        <f>VLOOKUP(A148,F_Poradie!A:I,9,FALSE)</f>
        <v>BM</v>
      </c>
      <c r="O148">
        <v>6</v>
      </c>
    </row>
    <row r="149" spans="1:15" x14ac:dyDescent="0.25">
      <c r="A149">
        <v>149</v>
      </c>
      <c r="B149">
        <v>145</v>
      </c>
      <c r="C149">
        <v>18</v>
      </c>
      <c r="D149" t="str">
        <f>VLOOKUP(B149,T_Vystavovatel!A:B,2,FALSE)</f>
        <v>Valenta Vladimír Ing.</v>
      </c>
      <c r="E149" t="str">
        <f>VLOOKUP(B149,T_Vystavovatel!A:J,6,FALSE)</f>
        <v>Bratislava-Vajnory</v>
      </c>
      <c r="F149" t="str">
        <f>VLOOKUP(C149,T_Odroda!A:B,2,FALSE)</f>
        <v>Rulandské šedé</v>
      </c>
      <c r="G149" t="s">
        <v>9</v>
      </c>
      <c r="H149" t="s">
        <v>10</v>
      </c>
      <c r="I149" t="s">
        <v>11</v>
      </c>
      <c r="J149" t="s">
        <v>12</v>
      </c>
      <c r="K149">
        <v>85.67</v>
      </c>
      <c r="L149" t="str">
        <f>VLOOKUP(A149,F_Poradie!A:I,9,FALSE)</f>
        <v>SM</v>
      </c>
      <c r="O149">
        <v>7</v>
      </c>
    </row>
    <row r="150" spans="1:15" x14ac:dyDescent="0.25">
      <c r="A150">
        <v>150</v>
      </c>
      <c r="B150">
        <v>145</v>
      </c>
      <c r="C150">
        <v>18</v>
      </c>
      <c r="D150" t="str">
        <f>VLOOKUP(B150,T_Vystavovatel!A:B,2,FALSE)</f>
        <v>Valenta Vladimír Ing.</v>
      </c>
      <c r="E150" t="str">
        <f>VLOOKUP(B150,T_Vystavovatel!A:J,6,FALSE)</f>
        <v>Bratislava-Vajnory</v>
      </c>
      <c r="F150" t="str">
        <f>VLOOKUP(C150,T_Odroda!A:B,2,FALSE)</f>
        <v>Rulandské šedé</v>
      </c>
      <c r="G150" t="s">
        <v>9</v>
      </c>
      <c r="H150" t="s">
        <v>10</v>
      </c>
      <c r="I150" t="s">
        <v>16</v>
      </c>
      <c r="J150" t="s">
        <v>12</v>
      </c>
      <c r="K150">
        <v>82</v>
      </c>
      <c r="L150" t="str">
        <f>VLOOKUP(A150,F_Poradie!A:I,9,FALSE)</f>
        <v>BM</v>
      </c>
      <c r="O150">
        <v>4</v>
      </c>
    </row>
    <row r="151" spans="1:15" x14ac:dyDescent="0.25">
      <c r="A151">
        <v>151</v>
      </c>
      <c r="B151">
        <v>145</v>
      </c>
      <c r="C151">
        <v>25</v>
      </c>
      <c r="D151" t="str">
        <f>VLOOKUP(B151,T_Vystavovatel!A:B,2,FALSE)</f>
        <v>Valenta Vladimír Ing.</v>
      </c>
      <c r="E151" t="str">
        <f>VLOOKUP(B151,T_Vystavovatel!A:J,6,FALSE)</f>
        <v>Bratislava-Vajnory</v>
      </c>
      <c r="F151" t="str">
        <f>VLOOKUP(C151,T_Odroda!A:B,2,FALSE)</f>
        <v>Tramín červený</v>
      </c>
      <c r="G151" t="s">
        <v>9</v>
      </c>
      <c r="H151" t="s">
        <v>10</v>
      </c>
      <c r="I151" t="s">
        <v>16</v>
      </c>
      <c r="J151" t="s">
        <v>12</v>
      </c>
      <c r="K151">
        <v>79</v>
      </c>
      <c r="L151" t="str">
        <f>VLOOKUP(A151,F_Poradie!A:I,9,FALSE)</f>
        <v>Bez</v>
      </c>
      <c r="O151">
        <v>4</v>
      </c>
    </row>
    <row r="152" spans="1:15" x14ac:dyDescent="0.25">
      <c r="A152">
        <v>152</v>
      </c>
      <c r="B152">
        <v>145</v>
      </c>
      <c r="C152">
        <v>19</v>
      </c>
      <c r="D152" t="str">
        <f>VLOOKUP(B152,T_Vystavovatel!A:B,2,FALSE)</f>
        <v>Valenta Vladimír Ing.</v>
      </c>
      <c r="E152" t="str">
        <f>VLOOKUP(B152,T_Vystavovatel!A:J,6,FALSE)</f>
        <v>Bratislava-Vajnory</v>
      </c>
      <c r="F152" t="str">
        <f>VLOOKUP(C152,T_Odroda!A:B,2,FALSE)</f>
        <v>Rizling rýnsky</v>
      </c>
      <c r="G152" t="s">
        <v>9</v>
      </c>
      <c r="H152" t="s">
        <v>17</v>
      </c>
      <c r="I152" t="s">
        <v>16</v>
      </c>
      <c r="J152" t="s">
        <v>12</v>
      </c>
      <c r="K152">
        <v>80.67</v>
      </c>
      <c r="L152" t="str">
        <f>VLOOKUP(A152,F_Poradie!A:I,9,FALSE)</f>
        <v>BM</v>
      </c>
      <c r="O152">
        <v>2</v>
      </c>
    </row>
    <row r="153" spans="1:15" x14ac:dyDescent="0.25">
      <c r="A153">
        <v>153</v>
      </c>
      <c r="B153">
        <v>145</v>
      </c>
      <c r="C153">
        <v>20</v>
      </c>
      <c r="D153" t="str">
        <f>VLOOKUP(B153,T_Vystavovatel!A:B,2,FALSE)</f>
        <v>Valenta Vladimír Ing.</v>
      </c>
      <c r="E153" t="str">
        <f>VLOOKUP(B153,T_Vystavovatel!A:J,6,FALSE)</f>
        <v>Bratislava-Vajnory</v>
      </c>
      <c r="F153" t="str">
        <f>VLOOKUP(C153,T_Odroda!A:B,2,FALSE)</f>
        <v>Rizling vlašský</v>
      </c>
      <c r="G153" t="s">
        <v>9</v>
      </c>
      <c r="H153" t="s">
        <v>10</v>
      </c>
      <c r="I153" t="s">
        <v>16</v>
      </c>
      <c r="J153" t="s">
        <v>12</v>
      </c>
      <c r="K153">
        <v>88.67</v>
      </c>
      <c r="L153" t="str">
        <f>VLOOKUP(A153,F_Poradie!A:I,9,FALSE)</f>
        <v>ZM</v>
      </c>
      <c r="O153">
        <v>3</v>
      </c>
    </row>
    <row r="154" spans="1:15" x14ac:dyDescent="0.25">
      <c r="A154">
        <v>154</v>
      </c>
      <c r="B154">
        <v>145</v>
      </c>
      <c r="C154">
        <v>14</v>
      </c>
      <c r="D154" t="str">
        <f>VLOOKUP(B154,T_Vystavovatel!A:B,2,FALSE)</f>
        <v>Valenta Vladimír Ing.</v>
      </c>
      <c r="E154" t="str">
        <f>VLOOKUP(B154,T_Vystavovatel!A:J,6,FALSE)</f>
        <v>Bratislava-Vajnory</v>
      </c>
      <c r="F154" t="str">
        <f>VLOOKUP(C154,T_Odroda!A:B,2,FALSE)</f>
        <v>Müller Thurgau</v>
      </c>
      <c r="G154" t="s">
        <v>9</v>
      </c>
      <c r="H154" t="s">
        <v>10</v>
      </c>
      <c r="I154" t="s">
        <v>16</v>
      </c>
      <c r="J154" t="s">
        <v>12</v>
      </c>
      <c r="K154">
        <v>82</v>
      </c>
      <c r="L154" t="str">
        <f>VLOOKUP(A154,F_Poradie!A:I,9,FALSE)</f>
        <v>BM</v>
      </c>
      <c r="O154">
        <v>3</v>
      </c>
    </row>
    <row r="155" spans="1:15" x14ac:dyDescent="0.25">
      <c r="A155">
        <v>155</v>
      </c>
      <c r="B155">
        <v>145</v>
      </c>
      <c r="C155">
        <v>25</v>
      </c>
      <c r="D155" t="str">
        <f>VLOOKUP(B155,T_Vystavovatel!A:B,2,FALSE)</f>
        <v>Valenta Vladimír Ing.</v>
      </c>
      <c r="E155" t="str">
        <f>VLOOKUP(B155,T_Vystavovatel!A:J,6,FALSE)</f>
        <v>Bratislava-Vajnory</v>
      </c>
      <c r="F155" t="str">
        <f>VLOOKUP(C155,T_Odroda!A:B,2,FALSE)</f>
        <v>Tramín červený</v>
      </c>
      <c r="G155" t="s">
        <v>24</v>
      </c>
      <c r="H155" t="s">
        <v>17</v>
      </c>
      <c r="I155" t="s">
        <v>11</v>
      </c>
      <c r="J155" t="s">
        <v>12</v>
      </c>
      <c r="K155">
        <v>81.33</v>
      </c>
      <c r="L155" t="str">
        <f>VLOOKUP(A155,F_Poradie!A:I,9,FALSE)</f>
        <v>BM</v>
      </c>
      <c r="O155">
        <v>7</v>
      </c>
    </row>
    <row r="156" spans="1:15" x14ac:dyDescent="0.25">
      <c r="A156">
        <v>156</v>
      </c>
      <c r="B156">
        <v>145</v>
      </c>
      <c r="C156">
        <v>17</v>
      </c>
      <c r="D156" t="str">
        <f>VLOOKUP(B156,T_Vystavovatel!A:B,2,FALSE)</f>
        <v>Valenta Vladimír Ing.</v>
      </c>
      <c r="E156" t="str">
        <f>VLOOKUP(B156,T_Vystavovatel!A:J,6,FALSE)</f>
        <v>Bratislava-Vajnory</v>
      </c>
      <c r="F156" t="str">
        <f>VLOOKUP(C156,T_Odroda!A:B,2,FALSE)</f>
        <v>Rulandské biele</v>
      </c>
      <c r="G156" t="s">
        <v>9</v>
      </c>
      <c r="H156" t="s">
        <v>17</v>
      </c>
      <c r="I156" t="s">
        <v>11</v>
      </c>
      <c r="J156" t="s">
        <v>12</v>
      </c>
      <c r="K156">
        <v>79</v>
      </c>
      <c r="L156" t="str">
        <f>VLOOKUP(A156,F_Poradie!A:I,9,FALSE)</f>
        <v>Bez</v>
      </c>
      <c r="O156">
        <v>7</v>
      </c>
    </row>
    <row r="157" spans="1:15" x14ac:dyDescent="0.25">
      <c r="A157">
        <v>157</v>
      </c>
      <c r="B157">
        <v>145</v>
      </c>
      <c r="C157">
        <v>33</v>
      </c>
      <c r="D157" t="str">
        <f>VLOOKUP(B157,T_Vystavovatel!A:B,2,FALSE)</f>
        <v>Valenta Vladimír Ing.</v>
      </c>
      <c r="E157" t="str">
        <f>VLOOKUP(B157,T_Vystavovatel!A:J,6,FALSE)</f>
        <v>Bratislava-Vajnory</v>
      </c>
      <c r="F157" t="str">
        <f>VLOOKUP(C157,T_Odroda!A:B,2,FALSE)</f>
        <v>Alibernet</v>
      </c>
      <c r="G157" t="s">
        <v>26</v>
      </c>
      <c r="H157" t="s">
        <v>10</v>
      </c>
      <c r="I157" t="s">
        <v>14</v>
      </c>
      <c r="J157" t="s">
        <v>15</v>
      </c>
      <c r="K157">
        <v>84</v>
      </c>
      <c r="L157" t="str">
        <f>VLOOKUP(A157,F_Poradie!A:I,9,FALSE)</f>
        <v>SM</v>
      </c>
      <c r="O157">
        <v>9</v>
      </c>
    </row>
    <row r="158" spans="1:15" x14ac:dyDescent="0.25">
      <c r="A158">
        <v>158</v>
      </c>
      <c r="B158">
        <v>145</v>
      </c>
      <c r="C158">
        <v>38</v>
      </c>
      <c r="D158" t="str">
        <f>VLOOKUP(B158,T_Vystavovatel!A:B,2,FALSE)</f>
        <v>Valenta Vladimír Ing.</v>
      </c>
      <c r="E158" t="str">
        <f>VLOOKUP(B158,T_Vystavovatel!A:J,6,FALSE)</f>
        <v>Bratislava-Vajnory</v>
      </c>
      <c r="F158" t="str">
        <f>VLOOKUP(C158,T_Odroda!A:B,2,FALSE)</f>
        <v>Cabernet Sauvignon</v>
      </c>
      <c r="G158" t="s">
        <v>26</v>
      </c>
      <c r="H158" t="s">
        <v>10</v>
      </c>
      <c r="I158" t="s">
        <v>14</v>
      </c>
      <c r="J158" t="s">
        <v>15</v>
      </c>
      <c r="K158">
        <v>88.33</v>
      </c>
      <c r="L158" t="str">
        <f>VLOOKUP(A158,F_Poradie!A:I,9,FALSE)</f>
        <v>ZM</v>
      </c>
      <c r="O158">
        <v>9</v>
      </c>
    </row>
    <row r="159" spans="1:15" x14ac:dyDescent="0.25">
      <c r="A159">
        <v>159</v>
      </c>
      <c r="B159">
        <v>145</v>
      </c>
      <c r="C159">
        <v>40</v>
      </c>
      <c r="D159" t="str">
        <f>VLOOKUP(B159,T_Vystavovatel!A:B,2,FALSE)</f>
        <v>Valenta Vladimír Ing.</v>
      </c>
      <c r="E159" t="str">
        <f>VLOOKUP(B159,T_Vystavovatel!A:J,6,FALSE)</f>
        <v>Bratislava-Vajnory</v>
      </c>
      <c r="F159" t="str">
        <f>VLOOKUP(C159,T_Odroda!A:B,2,FALSE)</f>
        <v>Frankovka modrá</v>
      </c>
      <c r="G159" t="s">
        <v>26</v>
      </c>
      <c r="H159" t="s">
        <v>10</v>
      </c>
      <c r="I159" t="s">
        <v>14</v>
      </c>
      <c r="J159" t="s">
        <v>15</v>
      </c>
      <c r="K159">
        <v>84</v>
      </c>
      <c r="L159" t="str">
        <f>VLOOKUP(A159,F_Poradie!A:I,9,FALSE)</f>
        <v>SM</v>
      </c>
      <c r="O159">
        <v>10</v>
      </c>
    </row>
    <row r="160" spans="1:15" x14ac:dyDescent="0.25">
      <c r="A160">
        <v>160</v>
      </c>
      <c r="B160">
        <v>756</v>
      </c>
      <c r="C160">
        <v>19</v>
      </c>
      <c r="D160" t="str">
        <f>VLOOKUP(B160,T_Vystavovatel!A:B,2,FALSE)</f>
        <v>Minarovič Milan</v>
      </c>
      <c r="E160" t="str">
        <f>VLOOKUP(B160,T_Vystavovatel!A:J,6,FALSE)</f>
        <v>Suchá nad Parnou</v>
      </c>
      <c r="F160" t="str">
        <f>VLOOKUP(C160,T_Odroda!A:B,2,FALSE)</f>
        <v>Rizling rýnsky</v>
      </c>
      <c r="G160" t="s">
        <v>26</v>
      </c>
      <c r="H160" t="s">
        <v>10</v>
      </c>
      <c r="I160" t="s">
        <v>16</v>
      </c>
      <c r="J160" t="s">
        <v>12</v>
      </c>
      <c r="K160">
        <v>82.33</v>
      </c>
      <c r="L160" t="str">
        <f>VLOOKUP(A160,F_Poradie!A:I,9,FALSE)</f>
        <v>BM</v>
      </c>
      <c r="O160">
        <v>2</v>
      </c>
    </row>
    <row r="161" spans="1:15" x14ac:dyDescent="0.25">
      <c r="A161">
        <v>161</v>
      </c>
      <c r="B161">
        <v>336</v>
      </c>
      <c r="C161">
        <v>28</v>
      </c>
      <c r="D161" t="str">
        <f>VLOOKUP(B161,T_Vystavovatel!A:B,2,FALSE)</f>
        <v>Muráni Martin</v>
      </c>
      <c r="E161" t="str">
        <f>VLOOKUP(B161,T_Vystavovatel!A:J,6,FALSE)</f>
        <v>Čajkov</v>
      </c>
      <c r="F161" t="str">
        <f>VLOOKUP(C161,T_Odroda!A:B,2,FALSE)</f>
        <v>Feteasca regala - Pesecká leánka</v>
      </c>
      <c r="G161" t="s">
        <v>24</v>
      </c>
      <c r="H161" t="s">
        <v>10</v>
      </c>
      <c r="I161" t="s">
        <v>11</v>
      </c>
      <c r="J161" t="s">
        <v>12</v>
      </c>
      <c r="K161">
        <v>83.33</v>
      </c>
      <c r="L161" t="str">
        <f>VLOOKUP(A161,F_Poradie!A:I,9,FALSE)</f>
        <v>BM</v>
      </c>
      <c r="O161">
        <v>6</v>
      </c>
    </row>
    <row r="162" spans="1:15" x14ac:dyDescent="0.25">
      <c r="A162">
        <v>162</v>
      </c>
      <c r="B162">
        <v>336</v>
      </c>
      <c r="C162">
        <v>40</v>
      </c>
      <c r="D162" t="str">
        <f>VLOOKUP(B162,T_Vystavovatel!A:B,2,FALSE)</f>
        <v>Muráni Martin</v>
      </c>
      <c r="E162" t="str">
        <f>VLOOKUP(B162,T_Vystavovatel!A:J,6,FALSE)</f>
        <v>Čajkov</v>
      </c>
      <c r="F162" t="str">
        <f>VLOOKUP(C162,T_Odroda!A:B,2,FALSE)</f>
        <v>Frankovka modrá</v>
      </c>
      <c r="G162" t="s">
        <v>24</v>
      </c>
      <c r="H162" t="s">
        <v>25</v>
      </c>
      <c r="I162" t="s">
        <v>14</v>
      </c>
      <c r="J162" t="s">
        <v>15</v>
      </c>
      <c r="K162">
        <v>85</v>
      </c>
      <c r="L162" t="str">
        <f>VLOOKUP(A162,F_Poradie!A:I,9,FALSE)</f>
        <v>SM</v>
      </c>
      <c r="O162">
        <v>10</v>
      </c>
    </row>
    <row r="163" spans="1:15" x14ac:dyDescent="0.25">
      <c r="A163">
        <v>163</v>
      </c>
      <c r="B163">
        <v>336</v>
      </c>
      <c r="C163">
        <v>48</v>
      </c>
      <c r="D163" t="str">
        <f>VLOOKUP(B163,T_Vystavovatel!A:B,2,FALSE)</f>
        <v>Muráni Martin</v>
      </c>
      <c r="E163" t="str">
        <f>VLOOKUP(B163,T_Vystavovatel!A:J,6,FALSE)</f>
        <v>Čajkov</v>
      </c>
      <c r="F163" t="str">
        <f>VLOOKUP(C163,T_Odroda!A:B,2,FALSE)</f>
        <v>Rulandské modré</v>
      </c>
      <c r="G163" t="s">
        <v>24</v>
      </c>
      <c r="H163" t="s">
        <v>51</v>
      </c>
      <c r="I163" t="s">
        <v>14</v>
      </c>
      <c r="J163" t="s">
        <v>15</v>
      </c>
      <c r="K163">
        <v>88</v>
      </c>
      <c r="L163" t="str">
        <f>VLOOKUP(A163,F_Poradie!A:I,9,FALSE)</f>
        <v>ZM</v>
      </c>
      <c r="O163">
        <v>11</v>
      </c>
    </row>
    <row r="164" spans="1:15" x14ac:dyDescent="0.25">
      <c r="A164">
        <v>164</v>
      </c>
      <c r="B164">
        <v>695</v>
      </c>
      <c r="C164">
        <v>4</v>
      </c>
      <c r="D164" t="str">
        <f>VLOOKUP(B164,T_Vystavovatel!A:B,2,FALSE)</f>
        <v>Frtus Winery s.r.o.</v>
      </c>
      <c r="E164" t="str">
        <f>VLOOKUP(B164,T_Vystavovatel!A:J,6,FALSE)</f>
        <v>Levice</v>
      </c>
      <c r="F164" t="str">
        <f>VLOOKUP(C164,T_Odroda!A:B,2,FALSE)</f>
        <v>Chardonnay</v>
      </c>
      <c r="G164" t="s">
        <v>9</v>
      </c>
      <c r="H164" t="s">
        <v>10</v>
      </c>
      <c r="I164" t="s">
        <v>16</v>
      </c>
      <c r="J164" t="s">
        <v>12</v>
      </c>
      <c r="K164">
        <v>88.67</v>
      </c>
      <c r="L164" t="str">
        <f>VLOOKUP(A164,F_Poradie!A:I,9,FALSE)</f>
        <v>ZM</v>
      </c>
      <c r="O164">
        <v>2</v>
      </c>
    </row>
    <row r="165" spans="1:15" x14ac:dyDescent="0.25">
      <c r="A165">
        <v>165</v>
      </c>
      <c r="B165">
        <v>695</v>
      </c>
      <c r="C165">
        <v>73</v>
      </c>
      <c r="D165" t="str">
        <f>VLOOKUP(B165,T_Vystavovatel!A:B,2,FALSE)</f>
        <v>Frtus Winery s.r.o.</v>
      </c>
      <c r="E165" t="str">
        <f>VLOOKUP(B165,T_Vystavovatel!A:J,6,FALSE)</f>
        <v>Levice</v>
      </c>
      <c r="F165" t="str">
        <f>VLOOKUP(C165,T_Odroda!A:B,2,FALSE)</f>
        <v>Noria</v>
      </c>
      <c r="G165" t="s">
        <v>9</v>
      </c>
      <c r="H165" t="s">
        <v>10</v>
      </c>
      <c r="I165" t="s">
        <v>11</v>
      </c>
      <c r="J165" t="s">
        <v>12</v>
      </c>
      <c r="K165">
        <v>82</v>
      </c>
      <c r="L165" t="str">
        <f>VLOOKUP(A165,F_Poradie!A:I,9,FALSE)</f>
        <v>BM</v>
      </c>
      <c r="O165">
        <v>6</v>
      </c>
    </row>
    <row r="166" spans="1:15" x14ac:dyDescent="0.25">
      <c r="A166">
        <v>166</v>
      </c>
      <c r="B166">
        <v>695</v>
      </c>
      <c r="C166">
        <v>39</v>
      </c>
      <c r="D166" t="str">
        <f>VLOOKUP(B166,T_Vystavovatel!A:B,2,FALSE)</f>
        <v>Frtus Winery s.r.o.</v>
      </c>
      <c r="E166" t="str">
        <f>VLOOKUP(B166,T_Vystavovatel!A:J,6,FALSE)</f>
        <v>Levice</v>
      </c>
      <c r="F166" t="str">
        <f>VLOOKUP(C166,T_Odroda!A:B,2,FALSE)</f>
        <v>Dunaj</v>
      </c>
      <c r="G166" t="s">
        <v>52</v>
      </c>
      <c r="H166" t="s">
        <v>10</v>
      </c>
      <c r="I166" t="s">
        <v>30</v>
      </c>
      <c r="J166" t="s">
        <v>15</v>
      </c>
      <c r="K166">
        <v>86.33</v>
      </c>
      <c r="L166" t="str">
        <f>VLOOKUP(A166,F_Poradie!A:I,9,FALSE)</f>
        <v>SM</v>
      </c>
      <c r="O166">
        <v>11</v>
      </c>
    </row>
    <row r="167" spans="1:15" s="6" customFormat="1" x14ac:dyDescent="0.25">
      <c r="A167" s="6">
        <v>167</v>
      </c>
      <c r="B167" s="6">
        <v>695</v>
      </c>
      <c r="C167" s="6">
        <v>77</v>
      </c>
      <c r="D167" s="6" t="str">
        <f>VLOOKUP(B167,T_Vystavovatel!A:B,2,FALSE)</f>
        <v>Frtus Winery s.r.o.</v>
      </c>
      <c r="E167" t="str">
        <f>VLOOKUP(B167,T_Vystavovatel!A:J,6,FALSE)</f>
        <v>Levice</v>
      </c>
      <c r="F167" s="6" t="str">
        <f>VLOOKUP(C167,T_Odroda!A:B,2,FALSE)</f>
        <v>Hron</v>
      </c>
      <c r="G167" s="6" t="s">
        <v>9</v>
      </c>
      <c r="H167" s="6" t="s">
        <v>10</v>
      </c>
      <c r="I167" s="6" t="s">
        <v>19</v>
      </c>
      <c r="J167" s="6" t="s">
        <v>20</v>
      </c>
      <c r="K167" s="6">
        <v>90</v>
      </c>
      <c r="L167" s="6" t="str">
        <f>VLOOKUP(A167,F_Poradie!A:I,9,FALSE)</f>
        <v>ZM</v>
      </c>
      <c r="M167" s="6" t="s">
        <v>2453</v>
      </c>
      <c r="O167" s="6">
        <v>8</v>
      </c>
    </row>
    <row r="168" spans="1:15" x14ac:dyDescent="0.25">
      <c r="A168">
        <v>168</v>
      </c>
      <c r="B168">
        <v>757</v>
      </c>
      <c r="C168">
        <v>19</v>
      </c>
      <c r="D168" t="str">
        <f>VLOOKUP(B168,T_Vystavovatel!A:B,2,FALSE)</f>
        <v>Kinči Stanislav</v>
      </c>
      <c r="E168" t="str">
        <f>VLOOKUP(B168,T_Vystavovatel!A:J,6,FALSE)</f>
        <v>Rybník</v>
      </c>
      <c r="F168" t="str">
        <f>VLOOKUP(C168,T_Odroda!A:B,2,FALSE)</f>
        <v>Rizling rýnsky</v>
      </c>
      <c r="G168" t="s">
        <v>9</v>
      </c>
      <c r="H168" t="s">
        <v>17</v>
      </c>
      <c r="I168" t="s">
        <v>16</v>
      </c>
      <c r="J168" t="s">
        <v>12</v>
      </c>
      <c r="K168">
        <v>81.33</v>
      </c>
      <c r="L168" t="str">
        <f>VLOOKUP(A168,F_Poradie!A:I,9,FALSE)</f>
        <v>BM</v>
      </c>
      <c r="O168">
        <v>2</v>
      </c>
    </row>
    <row r="169" spans="1:15" x14ac:dyDescent="0.25">
      <c r="A169">
        <v>169</v>
      </c>
      <c r="B169">
        <v>757</v>
      </c>
      <c r="C169">
        <v>73</v>
      </c>
      <c r="D169" t="str">
        <f>VLOOKUP(B169,T_Vystavovatel!A:B,2,FALSE)</f>
        <v>Kinči Stanislav</v>
      </c>
      <c r="E169" t="str">
        <f>VLOOKUP(B169,T_Vystavovatel!A:J,6,FALSE)</f>
        <v>Rybník</v>
      </c>
      <c r="F169" t="str">
        <f>VLOOKUP(C169,T_Odroda!A:B,2,FALSE)</f>
        <v>Noria</v>
      </c>
      <c r="G169" t="s">
        <v>9</v>
      </c>
      <c r="H169" t="s">
        <v>10</v>
      </c>
      <c r="I169" t="s">
        <v>16</v>
      </c>
      <c r="J169" t="s">
        <v>12</v>
      </c>
      <c r="K169">
        <v>70.33</v>
      </c>
      <c r="L169" t="str">
        <f>VLOOKUP(A169,F_Poradie!A:I,9,FALSE)</f>
        <v>Bez</v>
      </c>
      <c r="O169">
        <v>3</v>
      </c>
    </row>
    <row r="170" spans="1:15" x14ac:dyDescent="0.25">
      <c r="A170">
        <v>170</v>
      </c>
      <c r="B170">
        <v>757</v>
      </c>
      <c r="C170">
        <v>33</v>
      </c>
      <c r="D170" t="str">
        <f>VLOOKUP(B170,T_Vystavovatel!A:B,2,FALSE)</f>
        <v>Kinči Stanislav</v>
      </c>
      <c r="E170" t="str">
        <f>VLOOKUP(B170,T_Vystavovatel!A:J,6,FALSE)</f>
        <v>Rybník</v>
      </c>
      <c r="F170" t="str">
        <f>VLOOKUP(C170,T_Odroda!A:B,2,FALSE)</f>
        <v>Alibernet</v>
      </c>
      <c r="G170" t="s">
        <v>9</v>
      </c>
      <c r="H170" t="s">
        <v>13</v>
      </c>
      <c r="I170" t="s">
        <v>14</v>
      </c>
      <c r="J170" t="s">
        <v>15</v>
      </c>
      <c r="K170">
        <v>88.33</v>
      </c>
      <c r="L170" t="str">
        <f>VLOOKUP(A170,F_Poradie!A:I,9,FALSE)</f>
        <v>ZM</v>
      </c>
      <c r="O170">
        <v>9</v>
      </c>
    </row>
    <row r="171" spans="1:15" x14ac:dyDescent="0.25">
      <c r="A171">
        <v>171</v>
      </c>
      <c r="B171">
        <v>517</v>
      </c>
      <c r="C171">
        <v>21</v>
      </c>
      <c r="D171" t="str">
        <f>VLOOKUP(B171,T_Vystavovatel!A:B,2,FALSE)</f>
        <v>Vino Nichta</v>
      </c>
      <c r="E171" t="str">
        <f>VLOOKUP(B171,T_Vystavovatel!A:J,6,FALSE)</f>
        <v>Čajkov 71</v>
      </c>
      <c r="F171" t="str">
        <f>VLOOKUP(C171,T_Odroda!A:B,2,FALSE)</f>
        <v>Sauvignon</v>
      </c>
      <c r="G171" t="s">
        <v>9</v>
      </c>
      <c r="H171" t="s">
        <v>10</v>
      </c>
      <c r="I171" t="s">
        <v>16</v>
      </c>
      <c r="J171" t="s">
        <v>12</v>
      </c>
      <c r="K171">
        <v>85.33</v>
      </c>
      <c r="L171" t="str">
        <f>VLOOKUP(A171,F_Poradie!A:I,9,FALSE)</f>
        <v>SM</v>
      </c>
      <c r="O171">
        <v>5</v>
      </c>
    </row>
    <row r="172" spans="1:15" x14ac:dyDescent="0.25">
      <c r="A172">
        <v>172</v>
      </c>
      <c r="B172">
        <v>517</v>
      </c>
      <c r="C172">
        <v>28</v>
      </c>
      <c r="D172" t="str">
        <f>VLOOKUP(B172,T_Vystavovatel!A:B,2,FALSE)</f>
        <v>Vino Nichta</v>
      </c>
      <c r="E172" t="str">
        <f>VLOOKUP(B172,T_Vystavovatel!A:J,6,FALSE)</f>
        <v>Čajkov 71</v>
      </c>
      <c r="F172" t="str">
        <f>VLOOKUP(C172,T_Odroda!A:B,2,FALSE)</f>
        <v>Feteasca regala - Pesecká leánka</v>
      </c>
      <c r="G172" t="s">
        <v>9</v>
      </c>
      <c r="H172" t="s">
        <v>10</v>
      </c>
      <c r="I172" t="s">
        <v>11</v>
      </c>
      <c r="J172" t="s">
        <v>12</v>
      </c>
      <c r="K172">
        <v>85.33</v>
      </c>
      <c r="L172" t="str">
        <f>VLOOKUP(A172,F_Poradie!A:I,9,FALSE)</f>
        <v>SM</v>
      </c>
      <c r="O172">
        <v>6</v>
      </c>
    </row>
    <row r="173" spans="1:15" x14ac:dyDescent="0.25">
      <c r="A173">
        <v>173</v>
      </c>
      <c r="B173">
        <v>517</v>
      </c>
      <c r="C173">
        <v>20</v>
      </c>
      <c r="D173" t="str">
        <f>VLOOKUP(B173,T_Vystavovatel!A:B,2,FALSE)</f>
        <v>Vino Nichta</v>
      </c>
      <c r="E173" t="str">
        <f>VLOOKUP(B173,T_Vystavovatel!A:J,6,FALSE)</f>
        <v>Čajkov 71</v>
      </c>
      <c r="F173" t="str">
        <f>VLOOKUP(C173,T_Odroda!A:B,2,FALSE)</f>
        <v>Rizling vlašský</v>
      </c>
      <c r="G173" t="s">
        <v>9</v>
      </c>
      <c r="H173" t="s">
        <v>10</v>
      </c>
      <c r="I173" t="s">
        <v>16</v>
      </c>
      <c r="J173" t="s">
        <v>12</v>
      </c>
      <c r="K173">
        <v>84.33</v>
      </c>
      <c r="L173" t="str">
        <f>VLOOKUP(A173,F_Poradie!A:I,9,FALSE)</f>
        <v>SM</v>
      </c>
      <c r="N173" t="s">
        <v>53</v>
      </c>
      <c r="O173">
        <v>3</v>
      </c>
    </row>
    <row r="174" spans="1:15" x14ac:dyDescent="0.25">
      <c r="A174">
        <v>174</v>
      </c>
      <c r="B174">
        <v>517</v>
      </c>
      <c r="C174">
        <v>2</v>
      </c>
      <c r="D174" t="str">
        <f>VLOOKUP(B174,T_Vystavovatel!A:B,2,FALSE)</f>
        <v>Vino Nichta</v>
      </c>
      <c r="E174" t="str">
        <f>VLOOKUP(B174,T_Vystavovatel!A:J,6,FALSE)</f>
        <v>Čajkov 71</v>
      </c>
      <c r="F174" t="str">
        <f>VLOOKUP(C174,T_Odroda!A:B,2,FALSE)</f>
        <v>Devín</v>
      </c>
      <c r="G174" t="s">
        <v>9</v>
      </c>
      <c r="H174" t="s">
        <v>10</v>
      </c>
      <c r="I174" t="s">
        <v>16</v>
      </c>
      <c r="J174" t="s">
        <v>12</v>
      </c>
      <c r="K174">
        <v>83.33</v>
      </c>
      <c r="L174" t="str">
        <f>VLOOKUP(A174,F_Poradie!A:I,9,FALSE)</f>
        <v>BM</v>
      </c>
      <c r="N174" t="s">
        <v>54</v>
      </c>
      <c r="O174">
        <v>2</v>
      </c>
    </row>
    <row r="175" spans="1:15" s="6" customFormat="1" x14ac:dyDescent="0.25">
      <c r="A175" s="6">
        <v>175</v>
      </c>
      <c r="B175" s="6">
        <v>517</v>
      </c>
      <c r="C175" s="6">
        <v>4</v>
      </c>
      <c r="D175" s="6" t="str">
        <f>VLOOKUP(B175,T_Vystavovatel!A:B,2,FALSE)</f>
        <v>Vino Nichta</v>
      </c>
      <c r="E175" t="str">
        <f>VLOOKUP(B175,T_Vystavovatel!A:J,6,FALSE)</f>
        <v>Čajkov 71</v>
      </c>
      <c r="F175" s="6" t="str">
        <f>VLOOKUP(C175,T_Odroda!A:B,2,FALSE)</f>
        <v>Chardonnay</v>
      </c>
      <c r="G175" s="6" t="s">
        <v>9</v>
      </c>
      <c r="H175" s="6" t="s">
        <v>10</v>
      </c>
      <c r="I175" s="6" t="s">
        <v>16</v>
      </c>
      <c r="J175" s="6" t="s">
        <v>12</v>
      </c>
      <c r="K175" s="6">
        <v>89</v>
      </c>
      <c r="L175" s="6" t="str">
        <f>VLOOKUP(A175,F_Poradie!A:I,9,FALSE)</f>
        <v>ZM</v>
      </c>
      <c r="M175" s="6" t="s">
        <v>2453</v>
      </c>
      <c r="O175" s="6">
        <v>2</v>
      </c>
    </row>
    <row r="176" spans="1:15" x14ac:dyDescent="0.25">
      <c r="A176">
        <v>176</v>
      </c>
      <c r="B176">
        <v>179</v>
      </c>
      <c r="C176">
        <v>21</v>
      </c>
      <c r="D176" t="str">
        <f>VLOOKUP(B176,T_Vystavovatel!A:B,2,FALSE)</f>
        <v>Ján Janušík-Víno Jano</v>
      </c>
      <c r="E176" t="str">
        <f>VLOOKUP(B176,T_Vystavovatel!A:J,6,FALSE)</f>
        <v>Limbach</v>
      </c>
      <c r="F176" t="str">
        <f>VLOOKUP(C176,T_Odroda!A:B,2,FALSE)</f>
        <v>Sauvignon</v>
      </c>
      <c r="G176" t="s">
        <v>9</v>
      </c>
      <c r="H176" t="s">
        <v>10</v>
      </c>
      <c r="I176" t="s">
        <v>16</v>
      </c>
      <c r="J176" t="s">
        <v>12</v>
      </c>
      <c r="K176">
        <v>82</v>
      </c>
      <c r="L176" t="str">
        <f>VLOOKUP(A176,F_Poradie!A:I,9,FALSE)</f>
        <v>BM</v>
      </c>
      <c r="O176">
        <v>5</v>
      </c>
    </row>
    <row r="177" spans="1:15" x14ac:dyDescent="0.25">
      <c r="A177">
        <v>177</v>
      </c>
      <c r="B177">
        <v>179</v>
      </c>
      <c r="C177">
        <v>28</v>
      </c>
      <c r="D177" t="str">
        <f>VLOOKUP(B177,T_Vystavovatel!A:B,2,FALSE)</f>
        <v>Ján Janušík-Víno Jano</v>
      </c>
      <c r="E177" t="str">
        <f>VLOOKUP(B177,T_Vystavovatel!A:J,6,FALSE)</f>
        <v>Limbach</v>
      </c>
      <c r="F177" t="str">
        <f>VLOOKUP(C177,T_Odroda!A:B,2,FALSE)</f>
        <v>Feteasca regala - Pesecká leánka</v>
      </c>
      <c r="G177" t="s">
        <v>9</v>
      </c>
      <c r="H177" t="s">
        <v>10</v>
      </c>
      <c r="I177" t="s">
        <v>11</v>
      </c>
      <c r="J177" t="s">
        <v>12</v>
      </c>
      <c r="K177">
        <v>84.67</v>
      </c>
      <c r="L177" t="str">
        <f>VLOOKUP(A177,F_Poradie!A:I,9,FALSE)</f>
        <v>SM</v>
      </c>
      <c r="O177">
        <v>6</v>
      </c>
    </row>
    <row r="178" spans="1:15" x14ac:dyDescent="0.25">
      <c r="A178">
        <v>178</v>
      </c>
      <c r="B178">
        <v>179</v>
      </c>
      <c r="C178">
        <v>56</v>
      </c>
      <c r="D178" t="str">
        <f>VLOOKUP(B178,T_Vystavovatel!A:B,2,FALSE)</f>
        <v>Ján Janušík-Víno Jano</v>
      </c>
      <c r="E178" t="str">
        <f>VLOOKUP(B178,T_Vystavovatel!A:J,6,FALSE)</f>
        <v>Limbach</v>
      </c>
      <c r="F178" t="str">
        <f>VLOOKUP(C178,T_Odroda!A:B,2,FALSE)</f>
        <v>Dornfelder</v>
      </c>
      <c r="G178" t="s">
        <v>9</v>
      </c>
      <c r="H178" t="s">
        <v>13</v>
      </c>
      <c r="I178" t="s">
        <v>14</v>
      </c>
      <c r="J178" t="s">
        <v>15</v>
      </c>
      <c r="K178">
        <v>84</v>
      </c>
      <c r="L178" t="str">
        <f>VLOOKUP(A178,F_Poradie!A:I,9,FALSE)</f>
        <v>SM</v>
      </c>
      <c r="O178">
        <v>10</v>
      </c>
    </row>
    <row r="179" spans="1:15" x14ac:dyDescent="0.25">
      <c r="A179">
        <v>179</v>
      </c>
      <c r="B179">
        <v>179</v>
      </c>
      <c r="C179">
        <v>18</v>
      </c>
      <c r="D179" t="str">
        <f>VLOOKUP(B179,T_Vystavovatel!A:B,2,FALSE)</f>
        <v>Ján Janušík-Víno Jano</v>
      </c>
      <c r="E179" t="str">
        <f>VLOOKUP(B179,T_Vystavovatel!A:J,6,FALSE)</f>
        <v>Limbach</v>
      </c>
      <c r="F179" t="str">
        <f>VLOOKUP(C179,T_Odroda!A:B,2,FALSE)</f>
        <v>Rulandské šedé</v>
      </c>
      <c r="G179" t="s">
        <v>9</v>
      </c>
      <c r="H179" t="s">
        <v>10</v>
      </c>
      <c r="I179" t="s">
        <v>16</v>
      </c>
      <c r="J179" t="s">
        <v>12</v>
      </c>
      <c r="K179">
        <v>82.67</v>
      </c>
      <c r="L179" t="str">
        <f>VLOOKUP(A179,F_Poradie!A:I,9,FALSE)</f>
        <v>BM</v>
      </c>
      <c r="O179">
        <v>4</v>
      </c>
    </row>
    <row r="180" spans="1:15" x14ac:dyDescent="0.25">
      <c r="A180">
        <v>180</v>
      </c>
      <c r="B180">
        <v>179</v>
      </c>
      <c r="C180">
        <v>39</v>
      </c>
      <c r="D180" t="str">
        <f>VLOOKUP(B180,T_Vystavovatel!A:B,2,FALSE)</f>
        <v>Ján Janušík-Víno Jano</v>
      </c>
      <c r="E180" t="str">
        <f>VLOOKUP(B180,T_Vystavovatel!A:J,6,FALSE)</f>
        <v>Limbach</v>
      </c>
      <c r="F180" t="str">
        <f>VLOOKUP(C180,T_Odroda!A:B,2,FALSE)</f>
        <v>Dunaj</v>
      </c>
      <c r="G180" t="s">
        <v>9</v>
      </c>
      <c r="H180" t="s">
        <v>17</v>
      </c>
      <c r="I180" t="s">
        <v>14</v>
      </c>
      <c r="J180" t="s">
        <v>15</v>
      </c>
      <c r="K180">
        <v>81.67</v>
      </c>
      <c r="L180" t="str">
        <f>VLOOKUP(A180,F_Poradie!A:I,9,FALSE)</f>
        <v>BM</v>
      </c>
      <c r="O180">
        <v>10</v>
      </c>
    </row>
    <row r="181" spans="1:15" x14ac:dyDescent="0.25">
      <c r="A181">
        <v>181</v>
      </c>
      <c r="B181">
        <v>179</v>
      </c>
      <c r="C181">
        <v>25</v>
      </c>
      <c r="D181" t="str">
        <f>VLOOKUP(B181,T_Vystavovatel!A:B,2,FALSE)</f>
        <v>Ján Janušík-Víno Jano</v>
      </c>
      <c r="E181" t="str">
        <f>VLOOKUP(B181,T_Vystavovatel!A:J,6,FALSE)</f>
        <v>Limbach</v>
      </c>
      <c r="F181" t="str">
        <f>VLOOKUP(C181,T_Odroda!A:B,2,FALSE)</f>
        <v>Tramín červený</v>
      </c>
      <c r="G181" t="s">
        <v>9</v>
      </c>
      <c r="H181" t="s">
        <v>10</v>
      </c>
      <c r="I181" t="s">
        <v>11</v>
      </c>
      <c r="J181" t="s">
        <v>12</v>
      </c>
      <c r="K181">
        <v>84</v>
      </c>
      <c r="L181" t="str">
        <f>VLOOKUP(A181,F_Poradie!A:I,9,FALSE)</f>
        <v>SM</v>
      </c>
      <c r="O181">
        <v>7</v>
      </c>
    </row>
    <row r="182" spans="1:15" x14ac:dyDescent="0.25">
      <c r="A182">
        <v>182</v>
      </c>
      <c r="B182">
        <v>179</v>
      </c>
      <c r="C182">
        <v>38</v>
      </c>
      <c r="D182" t="str">
        <f>VLOOKUP(B182,T_Vystavovatel!A:B,2,FALSE)</f>
        <v>Ján Janušík-Víno Jano</v>
      </c>
      <c r="E182" t="str">
        <f>VLOOKUP(B182,T_Vystavovatel!A:J,6,FALSE)</f>
        <v>Limbach</v>
      </c>
      <c r="F182" t="str">
        <f>VLOOKUP(C182,T_Odroda!A:B,2,FALSE)</f>
        <v>Cabernet Sauvignon</v>
      </c>
      <c r="G182" t="s">
        <v>9</v>
      </c>
      <c r="H182" t="s">
        <v>10</v>
      </c>
      <c r="I182" t="s">
        <v>19</v>
      </c>
      <c r="J182" t="s">
        <v>20</v>
      </c>
      <c r="K182">
        <v>88</v>
      </c>
      <c r="L182" t="str">
        <f>VLOOKUP(A182,F_Poradie!A:I,9,FALSE)</f>
        <v>ZM</v>
      </c>
      <c r="O182">
        <v>8</v>
      </c>
    </row>
    <row r="183" spans="1:15" x14ac:dyDescent="0.25">
      <c r="A183">
        <v>183</v>
      </c>
      <c r="B183">
        <v>137</v>
      </c>
      <c r="C183">
        <v>58</v>
      </c>
      <c r="D183" t="str">
        <f>VLOOKUP(B183,T_Vystavovatel!A:B,2,FALSE)</f>
        <v>Vinárstvo Sadloň Michal</v>
      </c>
      <c r="E183" t="str">
        <f>VLOOKUP(B183,T_Vystavovatel!A:J,6,FALSE)</f>
        <v>Limbach</v>
      </c>
      <c r="F183" t="str">
        <f>VLOOKUP(C183,T_Odroda!A:B,2,FALSE)</f>
        <v>Značkové víno červené</v>
      </c>
      <c r="G183" t="s">
        <v>9</v>
      </c>
      <c r="H183" t="s">
        <v>25</v>
      </c>
      <c r="I183" t="s">
        <v>14</v>
      </c>
      <c r="J183" t="s">
        <v>15</v>
      </c>
      <c r="K183">
        <v>88</v>
      </c>
      <c r="L183" t="str">
        <f>VLOOKUP(A183,F_Poradie!A:I,9,FALSE)</f>
        <v>ZM</v>
      </c>
      <c r="N183" t="s">
        <v>55</v>
      </c>
      <c r="O183">
        <v>11</v>
      </c>
    </row>
    <row r="184" spans="1:15" x14ac:dyDescent="0.25">
      <c r="A184">
        <v>184</v>
      </c>
      <c r="B184">
        <v>137</v>
      </c>
      <c r="C184">
        <v>27</v>
      </c>
      <c r="D184" t="str">
        <f>VLOOKUP(B184,T_Vystavovatel!A:B,2,FALSE)</f>
        <v>Vinárstvo Sadloň Michal</v>
      </c>
      <c r="E184" t="str">
        <f>VLOOKUP(B184,T_Vystavovatel!A:J,6,FALSE)</f>
        <v>Limbach</v>
      </c>
      <c r="F184" t="str">
        <f>VLOOKUP(C184,T_Odroda!A:B,2,FALSE)</f>
        <v>Veltlínske zelené</v>
      </c>
      <c r="G184" t="s">
        <v>9</v>
      </c>
      <c r="H184" t="s">
        <v>17</v>
      </c>
      <c r="I184" t="s">
        <v>16</v>
      </c>
      <c r="J184" t="s">
        <v>12</v>
      </c>
      <c r="K184">
        <v>83.33</v>
      </c>
      <c r="L184" t="str">
        <f>VLOOKUP(A184,F_Poradie!A:I,9,FALSE)</f>
        <v>BM</v>
      </c>
      <c r="O184">
        <v>5</v>
      </c>
    </row>
    <row r="185" spans="1:15" x14ac:dyDescent="0.25">
      <c r="A185">
        <v>185</v>
      </c>
      <c r="B185">
        <v>137</v>
      </c>
      <c r="C185">
        <v>17</v>
      </c>
      <c r="D185" t="str">
        <f>VLOOKUP(B185,T_Vystavovatel!A:B,2,FALSE)</f>
        <v>Vinárstvo Sadloň Michal</v>
      </c>
      <c r="E185" t="str">
        <f>VLOOKUP(B185,T_Vystavovatel!A:J,6,FALSE)</f>
        <v>Limbach</v>
      </c>
      <c r="F185" t="str">
        <f>VLOOKUP(C185,T_Odroda!A:B,2,FALSE)</f>
        <v>Rulandské biele</v>
      </c>
      <c r="G185" t="s">
        <v>9</v>
      </c>
      <c r="H185" t="s">
        <v>10</v>
      </c>
      <c r="I185" t="s">
        <v>11</v>
      </c>
      <c r="J185" t="s">
        <v>12</v>
      </c>
      <c r="K185">
        <v>82</v>
      </c>
      <c r="L185" t="str">
        <f>VLOOKUP(A185,F_Poradie!A:I,9,FALSE)</f>
        <v>BM</v>
      </c>
      <c r="O185">
        <v>7</v>
      </c>
    </row>
    <row r="186" spans="1:15" x14ac:dyDescent="0.25">
      <c r="A186">
        <v>186</v>
      </c>
      <c r="B186">
        <v>137</v>
      </c>
      <c r="C186">
        <v>4</v>
      </c>
      <c r="D186" t="str">
        <f>VLOOKUP(B186,T_Vystavovatel!A:B,2,FALSE)</f>
        <v>Vinárstvo Sadloň Michal</v>
      </c>
      <c r="E186" t="str">
        <f>VLOOKUP(B186,T_Vystavovatel!A:J,6,FALSE)</f>
        <v>Limbach</v>
      </c>
      <c r="F186" t="str">
        <f>VLOOKUP(C186,T_Odroda!A:B,2,FALSE)</f>
        <v>Chardonnay</v>
      </c>
      <c r="G186" t="s">
        <v>56</v>
      </c>
      <c r="H186" t="s">
        <v>25</v>
      </c>
      <c r="I186" t="s">
        <v>30</v>
      </c>
      <c r="J186" t="s">
        <v>12</v>
      </c>
      <c r="K186">
        <v>89</v>
      </c>
      <c r="L186" t="str">
        <f>VLOOKUP(A186,F_Poradie!A:I,9,FALSE)</f>
        <v>ZM</v>
      </c>
      <c r="O186">
        <v>11</v>
      </c>
    </row>
    <row r="187" spans="1:15" x14ac:dyDescent="0.25">
      <c r="A187">
        <v>187</v>
      </c>
      <c r="B187">
        <v>137</v>
      </c>
      <c r="C187">
        <v>25</v>
      </c>
      <c r="D187" t="str">
        <f>VLOOKUP(B187,T_Vystavovatel!A:B,2,FALSE)</f>
        <v>Vinárstvo Sadloň Michal</v>
      </c>
      <c r="E187" t="str">
        <f>VLOOKUP(B187,T_Vystavovatel!A:J,6,FALSE)</f>
        <v>Limbach</v>
      </c>
      <c r="F187" t="str">
        <f>VLOOKUP(C187,T_Odroda!A:B,2,FALSE)</f>
        <v>Tramín červený</v>
      </c>
      <c r="G187" t="s">
        <v>9</v>
      </c>
      <c r="H187" t="s">
        <v>17</v>
      </c>
      <c r="I187" t="s">
        <v>11</v>
      </c>
      <c r="J187" t="s">
        <v>12</v>
      </c>
      <c r="K187">
        <v>85.33</v>
      </c>
      <c r="L187" t="str">
        <f>VLOOKUP(A187,F_Poradie!A:I,9,FALSE)</f>
        <v>SM</v>
      </c>
      <c r="O187">
        <v>7</v>
      </c>
    </row>
    <row r="188" spans="1:15" x14ac:dyDescent="0.25">
      <c r="A188">
        <v>188</v>
      </c>
      <c r="B188">
        <v>137</v>
      </c>
      <c r="C188">
        <v>11</v>
      </c>
      <c r="D188" t="str">
        <f>VLOOKUP(B188,T_Vystavovatel!A:B,2,FALSE)</f>
        <v>Vinárstvo Sadloň Michal</v>
      </c>
      <c r="E188" t="str">
        <f>VLOOKUP(B188,T_Vystavovatel!A:J,6,FALSE)</f>
        <v>Limbach</v>
      </c>
      <c r="F188" t="str">
        <f>VLOOKUP(C188,T_Odroda!A:B,2,FALSE)</f>
        <v>Muškát moravský</v>
      </c>
      <c r="G188" t="s">
        <v>9</v>
      </c>
      <c r="H188" t="s">
        <v>10</v>
      </c>
      <c r="I188" t="s">
        <v>11</v>
      </c>
      <c r="J188" t="s">
        <v>12</v>
      </c>
      <c r="K188">
        <v>84.67</v>
      </c>
      <c r="L188" t="str">
        <f>VLOOKUP(A188,F_Poradie!A:I,9,FALSE)</f>
        <v>SM</v>
      </c>
      <c r="O188">
        <v>6</v>
      </c>
    </row>
    <row r="189" spans="1:15" x14ac:dyDescent="0.25">
      <c r="A189">
        <v>189</v>
      </c>
      <c r="B189">
        <v>137</v>
      </c>
      <c r="C189">
        <v>38</v>
      </c>
      <c r="D189" t="str">
        <f>VLOOKUP(B189,T_Vystavovatel!A:B,2,FALSE)</f>
        <v>Vinárstvo Sadloň Michal</v>
      </c>
      <c r="E189" t="str">
        <f>VLOOKUP(B189,T_Vystavovatel!A:J,6,FALSE)</f>
        <v>Limbach</v>
      </c>
      <c r="F189" t="str">
        <f>VLOOKUP(C189,T_Odroda!A:B,2,FALSE)</f>
        <v>Cabernet Sauvignon</v>
      </c>
      <c r="G189" t="s">
        <v>9</v>
      </c>
      <c r="H189" t="s">
        <v>10</v>
      </c>
      <c r="I189" t="s">
        <v>19</v>
      </c>
      <c r="J189" t="s">
        <v>20</v>
      </c>
      <c r="K189">
        <v>85.67</v>
      </c>
      <c r="L189" t="str">
        <f>VLOOKUP(A189,F_Poradie!A:I,9,FALSE)</f>
        <v>SM</v>
      </c>
      <c r="O189">
        <v>8</v>
      </c>
    </row>
    <row r="190" spans="1:15" x14ac:dyDescent="0.25">
      <c r="A190">
        <v>190</v>
      </c>
      <c r="B190">
        <v>137</v>
      </c>
      <c r="C190">
        <v>58</v>
      </c>
      <c r="D190" t="str">
        <f>VLOOKUP(B190,T_Vystavovatel!A:B,2,FALSE)</f>
        <v>Vinárstvo Sadloň Michal</v>
      </c>
      <c r="E190" t="str">
        <f>VLOOKUP(B190,T_Vystavovatel!A:J,6,FALSE)</f>
        <v>Limbach</v>
      </c>
      <c r="F190" t="str">
        <f>VLOOKUP(C190,T_Odroda!A:B,2,FALSE)</f>
        <v>Značkové víno červené</v>
      </c>
      <c r="G190" t="s">
        <v>9</v>
      </c>
      <c r="H190" t="s">
        <v>25</v>
      </c>
      <c r="I190" t="s">
        <v>14</v>
      </c>
      <c r="J190" t="s">
        <v>15</v>
      </c>
      <c r="K190">
        <v>86</v>
      </c>
      <c r="L190" t="str">
        <f>VLOOKUP(A190,F_Poradie!A:I,9,FALSE)</f>
        <v>SM</v>
      </c>
      <c r="N190" t="s">
        <v>57</v>
      </c>
      <c r="O190">
        <v>11</v>
      </c>
    </row>
    <row r="191" spans="1:15" x14ac:dyDescent="0.25">
      <c r="A191">
        <v>191</v>
      </c>
      <c r="B191">
        <v>137</v>
      </c>
      <c r="C191">
        <v>47</v>
      </c>
      <c r="D191" t="str">
        <f>VLOOKUP(B191,T_Vystavovatel!A:B,2,FALSE)</f>
        <v>Vinárstvo Sadloň Michal</v>
      </c>
      <c r="E191" t="str">
        <f>VLOOKUP(B191,T_Vystavovatel!A:J,6,FALSE)</f>
        <v>Limbach</v>
      </c>
      <c r="F191" t="str">
        <f>VLOOKUP(C191,T_Odroda!A:B,2,FALSE)</f>
        <v>Neronet</v>
      </c>
      <c r="G191" t="s">
        <v>9</v>
      </c>
      <c r="H191" t="s">
        <v>25</v>
      </c>
      <c r="I191" t="s">
        <v>14</v>
      </c>
      <c r="J191" t="s">
        <v>15</v>
      </c>
      <c r="K191">
        <v>84.67</v>
      </c>
      <c r="L191" t="str">
        <f>VLOOKUP(A191,F_Poradie!A:I,9,FALSE)</f>
        <v>SM</v>
      </c>
      <c r="O191">
        <v>9</v>
      </c>
    </row>
    <row r="192" spans="1:15" x14ac:dyDescent="0.25">
      <c r="A192">
        <v>192</v>
      </c>
      <c r="B192">
        <v>392</v>
      </c>
      <c r="C192">
        <v>4</v>
      </c>
      <c r="D192" t="str">
        <f>VLOOKUP(B192,T_Vystavovatel!A:B,2,FALSE)</f>
        <v>Villa Vino Rača a.s.</v>
      </c>
      <c r="E192" t="str">
        <f>VLOOKUP(B192,T_Vystavovatel!A:J,6,FALSE)</f>
        <v>Bratislava-Rača</v>
      </c>
      <c r="F192" t="str">
        <f>VLOOKUP(C192,T_Odroda!A:B,2,FALSE)</f>
        <v>Chardonnay</v>
      </c>
      <c r="G192" t="s">
        <v>26</v>
      </c>
      <c r="H192" t="s">
        <v>10</v>
      </c>
      <c r="I192" t="s">
        <v>16</v>
      </c>
      <c r="J192" t="s">
        <v>12</v>
      </c>
      <c r="K192">
        <v>82.67</v>
      </c>
      <c r="L192" t="str">
        <f>VLOOKUP(A192,F_Poradie!A:I,9,FALSE)</f>
        <v>BM</v>
      </c>
      <c r="O192">
        <v>2</v>
      </c>
    </row>
    <row r="193" spans="1:15" x14ac:dyDescent="0.25">
      <c r="A193">
        <v>193</v>
      </c>
      <c r="B193">
        <v>392</v>
      </c>
      <c r="C193">
        <v>40</v>
      </c>
      <c r="D193" t="str">
        <f>VLOOKUP(B193,T_Vystavovatel!A:B,2,FALSE)</f>
        <v>Villa Vino Rača a.s.</v>
      </c>
      <c r="E193" t="str">
        <f>VLOOKUP(B193,T_Vystavovatel!A:J,6,FALSE)</f>
        <v>Bratislava-Rača</v>
      </c>
      <c r="F193" t="str">
        <f>VLOOKUP(C193,T_Odroda!A:B,2,FALSE)</f>
        <v>Frankovka modrá</v>
      </c>
      <c r="G193" t="s">
        <v>26</v>
      </c>
      <c r="H193" t="s">
        <v>13</v>
      </c>
      <c r="I193" t="s">
        <v>14</v>
      </c>
      <c r="J193" t="s">
        <v>15</v>
      </c>
      <c r="K193">
        <v>85.33</v>
      </c>
      <c r="L193" t="str">
        <f>VLOOKUP(A193,F_Poradie!A:I,9,FALSE)</f>
        <v>SM</v>
      </c>
      <c r="O193">
        <v>10</v>
      </c>
    </row>
    <row r="194" spans="1:15" x14ac:dyDescent="0.25">
      <c r="A194">
        <v>194</v>
      </c>
      <c r="B194">
        <v>392</v>
      </c>
      <c r="C194">
        <v>17</v>
      </c>
      <c r="D194" t="str">
        <f>VLOOKUP(B194,T_Vystavovatel!A:B,2,FALSE)</f>
        <v>Villa Vino Rača a.s.</v>
      </c>
      <c r="E194" t="str">
        <f>VLOOKUP(B194,T_Vystavovatel!A:J,6,FALSE)</f>
        <v>Bratislava-Rača</v>
      </c>
      <c r="F194" t="str">
        <f>VLOOKUP(C194,T_Odroda!A:B,2,FALSE)</f>
        <v>Rulandské biele</v>
      </c>
      <c r="G194" t="s">
        <v>26</v>
      </c>
      <c r="H194" t="s">
        <v>10</v>
      </c>
      <c r="I194" t="s">
        <v>11</v>
      </c>
      <c r="J194" t="s">
        <v>12</v>
      </c>
      <c r="K194">
        <v>85.67</v>
      </c>
      <c r="L194" t="str">
        <f>VLOOKUP(A194,F_Poradie!A:I,9,FALSE)</f>
        <v>SM</v>
      </c>
      <c r="O194">
        <v>7</v>
      </c>
    </row>
    <row r="195" spans="1:15" x14ac:dyDescent="0.25">
      <c r="A195">
        <v>195</v>
      </c>
      <c r="B195">
        <v>392</v>
      </c>
      <c r="C195">
        <v>38</v>
      </c>
      <c r="D195" t="str">
        <f>VLOOKUP(B195,T_Vystavovatel!A:B,2,FALSE)</f>
        <v>Villa Vino Rača a.s.</v>
      </c>
      <c r="E195" t="str">
        <f>VLOOKUP(B195,T_Vystavovatel!A:J,6,FALSE)</f>
        <v>Bratislava-Rača</v>
      </c>
      <c r="F195" t="str">
        <f>VLOOKUP(C195,T_Odroda!A:B,2,FALSE)</f>
        <v>Cabernet Sauvignon</v>
      </c>
      <c r="G195" t="s">
        <v>26</v>
      </c>
      <c r="H195" t="s">
        <v>13</v>
      </c>
      <c r="I195" t="s">
        <v>14</v>
      </c>
      <c r="J195" t="s">
        <v>15</v>
      </c>
      <c r="K195">
        <v>84.67</v>
      </c>
      <c r="L195" t="str">
        <f>VLOOKUP(A195,F_Poradie!A:I,9,FALSE)</f>
        <v>SM</v>
      </c>
      <c r="O195">
        <v>9</v>
      </c>
    </row>
    <row r="196" spans="1:15" x14ac:dyDescent="0.25">
      <c r="A196">
        <v>196</v>
      </c>
      <c r="B196">
        <v>392</v>
      </c>
      <c r="C196">
        <v>27</v>
      </c>
      <c r="D196" t="str">
        <f>VLOOKUP(B196,T_Vystavovatel!A:B,2,FALSE)</f>
        <v>Villa Vino Rača a.s.</v>
      </c>
      <c r="E196" t="str">
        <f>VLOOKUP(B196,T_Vystavovatel!A:J,6,FALSE)</f>
        <v>Bratislava-Rača</v>
      </c>
      <c r="F196" t="str">
        <f>VLOOKUP(C196,T_Odroda!A:B,2,FALSE)</f>
        <v>Veltlínske zelené</v>
      </c>
      <c r="G196" t="s">
        <v>26</v>
      </c>
      <c r="H196" t="s">
        <v>10</v>
      </c>
      <c r="I196" t="s">
        <v>16</v>
      </c>
      <c r="J196" t="s">
        <v>12</v>
      </c>
      <c r="K196">
        <v>85.33</v>
      </c>
      <c r="L196" t="str">
        <f>VLOOKUP(A196,F_Poradie!A:I,9,FALSE)</f>
        <v>SM</v>
      </c>
      <c r="O196">
        <v>5</v>
      </c>
    </row>
    <row r="197" spans="1:15" x14ac:dyDescent="0.25">
      <c r="A197">
        <v>197</v>
      </c>
      <c r="B197">
        <v>392</v>
      </c>
      <c r="C197">
        <v>58</v>
      </c>
      <c r="D197" t="str">
        <f>VLOOKUP(B197,T_Vystavovatel!A:B,2,FALSE)</f>
        <v>Villa Vino Rača a.s.</v>
      </c>
      <c r="E197" t="str">
        <f>VLOOKUP(B197,T_Vystavovatel!A:J,6,FALSE)</f>
        <v>Bratislava-Rača</v>
      </c>
      <c r="F197" t="str">
        <f>VLOOKUP(C197,T_Odroda!A:B,2,FALSE)</f>
        <v>Značkové víno červené</v>
      </c>
      <c r="G197" t="s">
        <v>9</v>
      </c>
      <c r="H197" t="s">
        <v>13</v>
      </c>
      <c r="I197" t="s">
        <v>14</v>
      </c>
      <c r="J197" t="s">
        <v>15</v>
      </c>
      <c r="K197">
        <v>88.33</v>
      </c>
      <c r="L197" t="str">
        <f>VLOOKUP(A197,F_Poradie!A:I,9,FALSE)</f>
        <v>ZM</v>
      </c>
      <c r="N197" t="s">
        <v>58</v>
      </c>
      <c r="O197">
        <v>11</v>
      </c>
    </row>
    <row r="198" spans="1:15" x14ac:dyDescent="0.25">
      <c r="A198">
        <v>198</v>
      </c>
      <c r="B198">
        <v>310</v>
      </c>
      <c r="C198">
        <v>19</v>
      </c>
      <c r="D198" t="str">
        <f>VLOOKUP(B198,T_Vystavovatel!A:B,2,FALSE)</f>
        <v>Uhnák Jozef</v>
      </c>
      <c r="E198" t="str">
        <f>VLOOKUP(B198,T_Vystavovatel!A:J,6,FALSE)</f>
        <v>Rybník</v>
      </c>
      <c r="F198" t="str">
        <f>VLOOKUP(C198,T_Odroda!A:B,2,FALSE)</f>
        <v>Rizling rýnsky</v>
      </c>
      <c r="G198" t="s">
        <v>9</v>
      </c>
      <c r="H198" t="s">
        <v>10</v>
      </c>
      <c r="I198" t="s">
        <v>16</v>
      </c>
      <c r="J198" t="s">
        <v>12</v>
      </c>
      <c r="K198">
        <v>83</v>
      </c>
      <c r="L198" t="str">
        <f>VLOOKUP(A198,F_Poradie!A:I,9,FALSE)</f>
        <v>BM</v>
      </c>
      <c r="O198">
        <v>2</v>
      </c>
    </row>
    <row r="199" spans="1:15" x14ac:dyDescent="0.25">
      <c r="A199">
        <v>199</v>
      </c>
      <c r="B199">
        <v>310</v>
      </c>
      <c r="C199">
        <v>17</v>
      </c>
      <c r="D199" t="str">
        <f>VLOOKUP(B199,T_Vystavovatel!A:B,2,FALSE)</f>
        <v>Uhnák Jozef</v>
      </c>
      <c r="E199" t="str">
        <f>VLOOKUP(B199,T_Vystavovatel!A:J,6,FALSE)</f>
        <v>Rybník</v>
      </c>
      <c r="F199" t="str">
        <f>VLOOKUP(C199,T_Odroda!A:B,2,FALSE)</f>
        <v>Rulandské biele</v>
      </c>
      <c r="G199" t="s">
        <v>9</v>
      </c>
      <c r="H199" t="s">
        <v>10</v>
      </c>
      <c r="I199" t="s">
        <v>16</v>
      </c>
      <c r="J199" t="s">
        <v>12</v>
      </c>
      <c r="K199">
        <v>82</v>
      </c>
      <c r="L199" t="str">
        <f>VLOOKUP(A199,F_Poradie!A:I,9,FALSE)</f>
        <v>BM</v>
      </c>
      <c r="O199">
        <v>4</v>
      </c>
    </row>
    <row r="200" spans="1:15" x14ac:dyDescent="0.25">
      <c r="A200">
        <v>200</v>
      </c>
      <c r="B200">
        <v>247</v>
      </c>
      <c r="C200">
        <v>16</v>
      </c>
      <c r="D200" t="str">
        <f>VLOOKUP(B200,T_Vystavovatel!A:B,2,FALSE)</f>
        <v>Pivnica Radošina</v>
      </c>
      <c r="E200" t="str">
        <f>VLOOKUP(B200,T_Vystavovatel!A:J,6,FALSE)</f>
        <v>Sereď</v>
      </c>
      <c r="F200" t="str">
        <f>VLOOKUP(C200,T_Odroda!A:B,2,FALSE)</f>
        <v>Pálava</v>
      </c>
      <c r="G200" t="s">
        <v>22</v>
      </c>
      <c r="H200" t="s">
        <v>10</v>
      </c>
      <c r="I200" t="s">
        <v>30</v>
      </c>
      <c r="J200" t="s">
        <v>12</v>
      </c>
      <c r="K200">
        <v>86.33</v>
      </c>
      <c r="L200" t="str">
        <f>VLOOKUP(A200,F_Poradie!A:I,9,FALSE)</f>
        <v>SM</v>
      </c>
      <c r="O200">
        <v>11</v>
      </c>
    </row>
    <row r="201" spans="1:15" x14ac:dyDescent="0.25">
      <c r="A201">
        <v>201</v>
      </c>
      <c r="B201">
        <v>247</v>
      </c>
      <c r="C201">
        <v>57</v>
      </c>
      <c r="D201" t="str">
        <f>VLOOKUP(B201,T_Vystavovatel!A:B,2,FALSE)</f>
        <v>Pivnica Radošina</v>
      </c>
      <c r="E201" t="str">
        <f>VLOOKUP(B201,T_Vystavovatel!A:J,6,FALSE)</f>
        <v>Sereď</v>
      </c>
      <c r="F201" t="str">
        <f>VLOOKUP(C201,T_Odroda!A:B,2,FALSE)</f>
        <v>Značkové víno biele</v>
      </c>
      <c r="G201" t="s">
        <v>24</v>
      </c>
      <c r="H201" t="s">
        <v>10</v>
      </c>
      <c r="I201" t="s">
        <v>11</v>
      </c>
      <c r="J201" t="s">
        <v>12</v>
      </c>
      <c r="K201">
        <v>84.67</v>
      </c>
      <c r="L201" t="str">
        <f>VLOOKUP(A201,F_Poradie!A:I,9,FALSE)</f>
        <v>SM</v>
      </c>
      <c r="N201" t="s">
        <v>59</v>
      </c>
      <c r="O201">
        <v>7</v>
      </c>
    </row>
    <row r="202" spans="1:15" x14ac:dyDescent="0.25">
      <c r="A202">
        <v>202</v>
      </c>
      <c r="B202">
        <v>247</v>
      </c>
      <c r="C202">
        <v>25</v>
      </c>
      <c r="D202" t="str">
        <f>VLOOKUP(B202,T_Vystavovatel!A:B,2,FALSE)</f>
        <v>Pivnica Radošina</v>
      </c>
      <c r="E202" t="str">
        <f>VLOOKUP(B202,T_Vystavovatel!A:J,6,FALSE)</f>
        <v>Sereď</v>
      </c>
      <c r="F202" t="str">
        <f>VLOOKUP(C202,T_Odroda!A:B,2,FALSE)</f>
        <v>Tramín červený</v>
      </c>
      <c r="G202" t="s">
        <v>9</v>
      </c>
      <c r="H202" t="s">
        <v>10</v>
      </c>
      <c r="I202" t="s">
        <v>11</v>
      </c>
      <c r="J202" t="s">
        <v>12</v>
      </c>
      <c r="K202">
        <v>86.33</v>
      </c>
      <c r="L202" t="str">
        <f>VLOOKUP(A202,F_Poradie!A:I,9,FALSE)</f>
        <v>SM</v>
      </c>
      <c r="O202">
        <v>7</v>
      </c>
    </row>
    <row r="203" spans="1:15" x14ac:dyDescent="0.25">
      <c r="A203">
        <v>203</v>
      </c>
      <c r="B203">
        <v>247</v>
      </c>
      <c r="C203">
        <v>21</v>
      </c>
      <c r="D203" t="str">
        <f>VLOOKUP(B203,T_Vystavovatel!A:B,2,FALSE)</f>
        <v>Pivnica Radošina</v>
      </c>
      <c r="E203" t="str">
        <f>VLOOKUP(B203,T_Vystavovatel!A:J,6,FALSE)</f>
        <v>Sereď</v>
      </c>
      <c r="F203" t="str">
        <f>VLOOKUP(C203,T_Odroda!A:B,2,FALSE)</f>
        <v>Sauvignon</v>
      </c>
      <c r="G203" t="s">
        <v>9</v>
      </c>
      <c r="H203" t="s">
        <v>10</v>
      </c>
      <c r="I203" t="s">
        <v>16</v>
      </c>
      <c r="J203" t="s">
        <v>12</v>
      </c>
      <c r="K203">
        <v>88.33</v>
      </c>
      <c r="L203" t="str">
        <f>VLOOKUP(A203,F_Poradie!A:I,9,FALSE)</f>
        <v>ZM</v>
      </c>
      <c r="O203">
        <v>5</v>
      </c>
    </row>
    <row r="204" spans="1:15" x14ac:dyDescent="0.25">
      <c r="A204">
        <v>204</v>
      </c>
      <c r="B204">
        <v>247</v>
      </c>
      <c r="C204">
        <v>19</v>
      </c>
      <c r="D204" t="str">
        <f>VLOOKUP(B204,T_Vystavovatel!A:B,2,FALSE)</f>
        <v>Pivnica Radošina</v>
      </c>
      <c r="E204" t="str">
        <f>VLOOKUP(B204,T_Vystavovatel!A:J,6,FALSE)</f>
        <v>Sereď</v>
      </c>
      <c r="F204" t="str">
        <f>VLOOKUP(C204,T_Odroda!A:B,2,FALSE)</f>
        <v>Rizling rýnsky</v>
      </c>
      <c r="G204" t="s">
        <v>9</v>
      </c>
      <c r="H204" t="s">
        <v>10</v>
      </c>
      <c r="I204" t="s">
        <v>11</v>
      </c>
      <c r="J204" t="s">
        <v>12</v>
      </c>
      <c r="K204">
        <v>81.33</v>
      </c>
      <c r="L204" t="str">
        <f>VLOOKUP(A204,F_Poradie!A:I,9,FALSE)</f>
        <v>BM</v>
      </c>
      <c r="O204">
        <v>6</v>
      </c>
    </row>
    <row r="205" spans="1:15" s="10" customFormat="1" x14ac:dyDescent="0.25">
      <c r="A205" s="10">
        <v>205</v>
      </c>
      <c r="B205" s="10">
        <v>247</v>
      </c>
      <c r="C205" s="10">
        <v>48</v>
      </c>
      <c r="D205" s="10" t="str">
        <f>VLOOKUP(B205,T_Vystavovatel!A:B,2,FALSE)</f>
        <v>Pivnica Radošina</v>
      </c>
      <c r="E205" s="10" t="str">
        <f>VLOOKUP(B205,T_Vystavovatel!A:J,6,FALSE)</f>
        <v>Sereď</v>
      </c>
      <c r="F205" s="10" t="str">
        <f>VLOOKUP(C205,T_Odroda!A:B,2,FALSE)</f>
        <v>Rulandské modré</v>
      </c>
      <c r="G205" s="10" t="s">
        <v>24</v>
      </c>
      <c r="H205" s="10" t="s">
        <v>25</v>
      </c>
      <c r="I205" s="10" t="s">
        <v>14</v>
      </c>
      <c r="J205" s="10" t="s">
        <v>15</v>
      </c>
      <c r="K205" s="10">
        <v>89</v>
      </c>
      <c r="L205" s="10" t="str">
        <f>VLOOKUP(A205,F_Poradie!A:I,9,FALSE)</f>
        <v>ZM</v>
      </c>
      <c r="M205" s="10" t="s">
        <v>2461</v>
      </c>
      <c r="O205" s="10">
        <v>11</v>
      </c>
    </row>
    <row r="206" spans="1:15" x14ac:dyDescent="0.25">
      <c r="A206">
        <v>206</v>
      </c>
      <c r="B206">
        <v>400</v>
      </c>
      <c r="C206">
        <v>40</v>
      </c>
      <c r="D206" t="str">
        <f>VLOOKUP(B206,T_Vystavovatel!A:B,2,FALSE)</f>
        <v>Víno Levice s. r.o.</v>
      </c>
      <c r="E206" t="str">
        <f>VLOOKUP(B206,T_Vystavovatel!A:J,6,FALSE)</f>
        <v>Levice</v>
      </c>
      <c r="F206" t="str">
        <f>VLOOKUP(C206,T_Odroda!A:B,2,FALSE)</f>
        <v>Frankovka modrá</v>
      </c>
      <c r="G206" t="s">
        <v>26</v>
      </c>
      <c r="H206" t="s">
        <v>17</v>
      </c>
      <c r="I206" t="s">
        <v>14</v>
      </c>
      <c r="J206" t="s">
        <v>15</v>
      </c>
      <c r="K206">
        <v>77.67</v>
      </c>
      <c r="L206" t="str">
        <f>VLOOKUP(A206,F_Poradie!A:I,9,FALSE)</f>
        <v>Bez</v>
      </c>
      <c r="O206">
        <v>10</v>
      </c>
    </row>
    <row r="207" spans="1:15" x14ac:dyDescent="0.25">
      <c r="A207">
        <v>207</v>
      </c>
      <c r="B207">
        <v>400</v>
      </c>
      <c r="C207">
        <v>39</v>
      </c>
      <c r="D207" t="str">
        <f>VLOOKUP(B207,T_Vystavovatel!A:B,2,FALSE)</f>
        <v>Víno Levice s. r.o.</v>
      </c>
      <c r="E207" t="str">
        <f>VLOOKUP(B207,T_Vystavovatel!A:J,6,FALSE)</f>
        <v>Levice</v>
      </c>
      <c r="F207" t="str">
        <f>VLOOKUP(C207,T_Odroda!A:B,2,FALSE)</f>
        <v>Dunaj</v>
      </c>
      <c r="G207" t="s">
        <v>26</v>
      </c>
      <c r="H207" t="s">
        <v>17</v>
      </c>
      <c r="I207" t="s">
        <v>14</v>
      </c>
      <c r="J207" t="s">
        <v>15</v>
      </c>
      <c r="K207">
        <v>81.67</v>
      </c>
      <c r="L207" t="str">
        <f>VLOOKUP(A207,F_Poradie!A:I,9,FALSE)</f>
        <v>BM</v>
      </c>
      <c r="O207">
        <v>10</v>
      </c>
    </row>
    <row r="208" spans="1:15" x14ac:dyDescent="0.25">
      <c r="A208">
        <v>208</v>
      </c>
      <c r="B208">
        <v>400</v>
      </c>
      <c r="C208">
        <v>14</v>
      </c>
      <c r="D208" t="str">
        <f>VLOOKUP(B208,T_Vystavovatel!A:B,2,FALSE)</f>
        <v>Víno Levice s. r.o.</v>
      </c>
      <c r="E208" t="str">
        <f>VLOOKUP(B208,T_Vystavovatel!A:J,6,FALSE)</f>
        <v>Levice</v>
      </c>
      <c r="F208" t="str">
        <f>VLOOKUP(C208,T_Odroda!A:B,2,FALSE)</f>
        <v>Müller Thurgau</v>
      </c>
      <c r="G208" t="s">
        <v>9</v>
      </c>
      <c r="H208" t="s">
        <v>10</v>
      </c>
      <c r="I208" t="s">
        <v>16</v>
      </c>
      <c r="J208" t="s">
        <v>12</v>
      </c>
      <c r="K208">
        <v>81.67</v>
      </c>
      <c r="L208" t="str">
        <f>VLOOKUP(A208,F_Poradie!A:I,9,FALSE)</f>
        <v>BM</v>
      </c>
      <c r="O208">
        <v>3</v>
      </c>
    </row>
    <row r="209" spans="1:15" x14ac:dyDescent="0.25">
      <c r="A209">
        <v>209</v>
      </c>
      <c r="B209">
        <v>400</v>
      </c>
      <c r="C209">
        <v>11</v>
      </c>
      <c r="D209" t="str">
        <f>VLOOKUP(B209,T_Vystavovatel!A:B,2,FALSE)</f>
        <v>Víno Levice s. r.o.</v>
      </c>
      <c r="E209" t="str">
        <f>VLOOKUP(B209,T_Vystavovatel!A:J,6,FALSE)</f>
        <v>Levice</v>
      </c>
      <c r="F209" t="str">
        <f>VLOOKUP(C209,T_Odroda!A:B,2,FALSE)</f>
        <v>Muškát moravský</v>
      </c>
      <c r="G209" t="s">
        <v>27</v>
      </c>
      <c r="H209" t="s">
        <v>10</v>
      </c>
      <c r="I209" t="s">
        <v>11</v>
      </c>
      <c r="J209" t="s">
        <v>12</v>
      </c>
      <c r="K209">
        <v>81.33</v>
      </c>
      <c r="L209" t="str">
        <f>VLOOKUP(A209,F_Poradie!A:I,9,FALSE)</f>
        <v>BM</v>
      </c>
      <c r="O209">
        <v>6</v>
      </c>
    </row>
    <row r="210" spans="1:15" x14ac:dyDescent="0.25">
      <c r="A210">
        <v>210</v>
      </c>
      <c r="B210">
        <v>400</v>
      </c>
      <c r="C210">
        <v>38</v>
      </c>
      <c r="D210" t="str">
        <f>VLOOKUP(B210,T_Vystavovatel!A:B,2,FALSE)</f>
        <v>Víno Levice s. r.o.</v>
      </c>
      <c r="E210" t="str">
        <f>VLOOKUP(B210,T_Vystavovatel!A:J,6,FALSE)</f>
        <v>Levice</v>
      </c>
      <c r="F210" t="str">
        <f>VLOOKUP(C210,T_Odroda!A:B,2,FALSE)</f>
        <v>Cabernet Sauvignon</v>
      </c>
      <c r="G210" t="s">
        <v>26</v>
      </c>
      <c r="H210" t="s">
        <v>10</v>
      </c>
      <c r="I210" t="s">
        <v>19</v>
      </c>
      <c r="J210" t="s">
        <v>20</v>
      </c>
      <c r="K210">
        <v>78.67</v>
      </c>
      <c r="L210" t="str">
        <f>VLOOKUP(A210,F_Poradie!A:I,9,FALSE)</f>
        <v>Bez</v>
      </c>
      <c r="O210">
        <v>8</v>
      </c>
    </row>
    <row r="211" spans="1:15" x14ac:dyDescent="0.25">
      <c r="A211">
        <v>211</v>
      </c>
      <c r="B211">
        <v>400</v>
      </c>
      <c r="C211">
        <v>27</v>
      </c>
      <c r="D211" t="str">
        <f>VLOOKUP(B211,T_Vystavovatel!A:B,2,FALSE)</f>
        <v>Víno Levice s. r.o.</v>
      </c>
      <c r="E211" t="str">
        <f>VLOOKUP(B211,T_Vystavovatel!A:J,6,FALSE)</f>
        <v>Levice</v>
      </c>
      <c r="F211" t="str">
        <f>VLOOKUP(C211,T_Odroda!A:B,2,FALSE)</f>
        <v>Veltlínske zelené</v>
      </c>
      <c r="G211" t="s">
        <v>26</v>
      </c>
      <c r="H211" t="s">
        <v>10</v>
      </c>
      <c r="I211" t="s">
        <v>16</v>
      </c>
      <c r="J211" t="s">
        <v>12</v>
      </c>
      <c r="K211">
        <v>85.33</v>
      </c>
      <c r="L211" t="str">
        <f>VLOOKUP(A211,F_Poradie!A:I,9,FALSE)</f>
        <v>SM</v>
      </c>
      <c r="O211">
        <v>5</v>
      </c>
    </row>
    <row r="212" spans="1:15" x14ac:dyDescent="0.25">
      <c r="A212">
        <v>212</v>
      </c>
      <c r="B212">
        <v>364</v>
      </c>
      <c r="C212">
        <v>44</v>
      </c>
      <c r="D212" t="str">
        <f>VLOOKUP(B212,T_Vystavovatel!A:B,2,FALSE)</f>
        <v>Terra Parna</v>
      </c>
      <c r="E212" t="str">
        <f>VLOOKUP(B212,T_Vystavovatel!A:J,6,FALSE)</f>
        <v>Suchá nad Parnou</v>
      </c>
      <c r="F212" t="str">
        <f>VLOOKUP(C212,T_Odroda!A:B,2,FALSE)</f>
        <v>Modrý Portugal</v>
      </c>
      <c r="G212" t="s">
        <v>24</v>
      </c>
      <c r="H212" t="s">
        <v>25</v>
      </c>
      <c r="I212" t="s">
        <v>14</v>
      </c>
      <c r="J212" t="s">
        <v>15</v>
      </c>
      <c r="K212">
        <v>86.67</v>
      </c>
      <c r="L212" t="str">
        <f>VLOOKUP(A212,F_Poradie!A:I,9,FALSE)</f>
        <v>SM</v>
      </c>
      <c r="O212">
        <v>11</v>
      </c>
    </row>
    <row r="213" spans="1:15" x14ac:dyDescent="0.25">
      <c r="A213">
        <v>213</v>
      </c>
      <c r="B213">
        <v>364</v>
      </c>
      <c r="C213">
        <v>27</v>
      </c>
      <c r="D213" t="str">
        <f>VLOOKUP(B213,T_Vystavovatel!A:B,2,FALSE)</f>
        <v>Terra Parna</v>
      </c>
      <c r="E213" t="str">
        <f>VLOOKUP(B213,T_Vystavovatel!A:J,6,FALSE)</f>
        <v>Suchá nad Parnou</v>
      </c>
      <c r="F213" t="str">
        <f>VLOOKUP(C213,T_Odroda!A:B,2,FALSE)</f>
        <v>Veltlínske zelené</v>
      </c>
      <c r="G213" t="s">
        <v>26</v>
      </c>
      <c r="H213" t="s">
        <v>10</v>
      </c>
      <c r="I213" t="s">
        <v>28</v>
      </c>
      <c r="J213" t="s">
        <v>12</v>
      </c>
      <c r="K213">
        <v>84.67</v>
      </c>
      <c r="L213" t="str">
        <f>VLOOKUP(A213,F_Poradie!A:I,9,FALSE)</f>
        <v>SM</v>
      </c>
      <c r="O213">
        <v>1</v>
      </c>
    </row>
    <row r="214" spans="1:15" x14ac:dyDescent="0.25">
      <c r="A214">
        <v>214</v>
      </c>
      <c r="B214">
        <v>364</v>
      </c>
      <c r="C214">
        <v>21</v>
      </c>
      <c r="D214" t="str">
        <f>VLOOKUP(B214,T_Vystavovatel!A:B,2,FALSE)</f>
        <v>Terra Parna</v>
      </c>
      <c r="E214" t="str">
        <f>VLOOKUP(B214,T_Vystavovatel!A:J,6,FALSE)</f>
        <v>Suchá nad Parnou</v>
      </c>
      <c r="F214" t="str">
        <f>VLOOKUP(C214,T_Odroda!A:B,2,FALSE)</f>
        <v>Sauvignon</v>
      </c>
      <c r="G214" t="s">
        <v>26</v>
      </c>
      <c r="H214" t="s">
        <v>10</v>
      </c>
      <c r="I214" t="s">
        <v>28</v>
      </c>
      <c r="J214" t="s">
        <v>12</v>
      </c>
      <c r="K214">
        <v>85.33</v>
      </c>
      <c r="L214" t="str">
        <f>VLOOKUP(A214,F_Poradie!A:I,9,FALSE)</f>
        <v>SM</v>
      </c>
      <c r="O214">
        <v>1</v>
      </c>
    </row>
    <row r="215" spans="1:15" x14ac:dyDescent="0.25">
      <c r="A215">
        <v>215</v>
      </c>
      <c r="B215">
        <v>758</v>
      </c>
      <c r="C215">
        <v>20</v>
      </c>
      <c r="D215" t="str">
        <f>VLOOKUP(B215,T_Vystavovatel!A:B,2,FALSE)</f>
        <v>Holík Milan</v>
      </c>
      <c r="E215" t="str">
        <f>VLOOKUP(B215,T_Vystavovatel!A:J,6,FALSE)</f>
        <v>Bratislava-Rača</v>
      </c>
      <c r="F215" t="str">
        <f>VLOOKUP(C215,T_Odroda!A:B,2,FALSE)</f>
        <v>Rizling vlašský</v>
      </c>
      <c r="G215" t="s">
        <v>9</v>
      </c>
      <c r="H215" t="s">
        <v>10</v>
      </c>
      <c r="I215" t="s">
        <v>16</v>
      </c>
      <c r="J215" t="s">
        <v>12</v>
      </c>
      <c r="K215">
        <v>78.67</v>
      </c>
      <c r="L215" t="str">
        <f>VLOOKUP(A215,F_Poradie!A:I,9,FALSE)</f>
        <v>Bez</v>
      </c>
      <c r="O215">
        <v>3</v>
      </c>
    </row>
    <row r="216" spans="1:15" x14ac:dyDescent="0.25">
      <c r="A216">
        <v>216</v>
      </c>
      <c r="B216">
        <v>25</v>
      </c>
      <c r="C216">
        <v>14</v>
      </c>
      <c r="D216" t="str">
        <f>VLOOKUP(B216,T_Vystavovatel!A:B,2,FALSE)</f>
        <v>Kollár Peter</v>
      </c>
      <c r="E216" t="str">
        <f>VLOOKUP(B216,T_Vystavovatel!A:J,6,FALSE)</f>
        <v>Bratislava</v>
      </c>
      <c r="F216" t="str">
        <f>VLOOKUP(C216,T_Odroda!A:B,2,FALSE)</f>
        <v>Müller Thurgau</v>
      </c>
      <c r="G216" t="s">
        <v>9</v>
      </c>
      <c r="H216" t="s">
        <v>10</v>
      </c>
      <c r="I216" t="s">
        <v>16</v>
      </c>
      <c r="J216" t="s">
        <v>12</v>
      </c>
      <c r="K216">
        <v>88.67</v>
      </c>
      <c r="L216" t="str">
        <f>VLOOKUP(A216,F_Poradie!A:I,9,FALSE)</f>
        <v>ZM</v>
      </c>
      <c r="O216">
        <v>3</v>
      </c>
    </row>
    <row r="217" spans="1:15" x14ac:dyDescent="0.25">
      <c r="A217">
        <v>217</v>
      </c>
      <c r="B217">
        <v>334</v>
      </c>
      <c r="C217">
        <v>19</v>
      </c>
      <c r="D217" t="str">
        <f>VLOOKUP(B217,T_Vystavovatel!A:B,2,FALSE)</f>
        <v>Šulan Pavol</v>
      </c>
      <c r="E217" t="str">
        <f>VLOOKUP(B217,T_Vystavovatel!A:J,6,FALSE)</f>
        <v>Ružindol</v>
      </c>
      <c r="F217" t="str">
        <f>VLOOKUP(C217,T_Odroda!A:B,2,FALSE)</f>
        <v>Rizling rýnsky</v>
      </c>
      <c r="G217" t="s">
        <v>24</v>
      </c>
      <c r="H217" t="s">
        <v>10</v>
      </c>
      <c r="I217" t="s">
        <v>11</v>
      </c>
      <c r="J217" t="s">
        <v>12</v>
      </c>
      <c r="K217">
        <v>86.33</v>
      </c>
      <c r="L217" t="str">
        <f>VLOOKUP(A217,F_Poradie!A:I,9,FALSE)</f>
        <v>SM</v>
      </c>
      <c r="O217">
        <v>6</v>
      </c>
    </row>
    <row r="218" spans="1:15" x14ac:dyDescent="0.25">
      <c r="A218">
        <v>218</v>
      </c>
      <c r="B218">
        <v>334</v>
      </c>
      <c r="C218">
        <v>17</v>
      </c>
      <c r="D218" t="str">
        <f>VLOOKUP(B218,T_Vystavovatel!A:B,2,FALSE)</f>
        <v>Šulan Pavol</v>
      </c>
      <c r="E218" t="str">
        <f>VLOOKUP(B218,T_Vystavovatel!A:J,6,FALSE)</f>
        <v>Ružindol</v>
      </c>
      <c r="F218" t="str">
        <f>VLOOKUP(C218,T_Odroda!A:B,2,FALSE)</f>
        <v>Rulandské biele</v>
      </c>
      <c r="G218" t="s">
        <v>26</v>
      </c>
      <c r="H218" t="s">
        <v>17</v>
      </c>
      <c r="I218" t="s">
        <v>28</v>
      </c>
      <c r="J218" t="s">
        <v>12</v>
      </c>
      <c r="K218">
        <v>80</v>
      </c>
      <c r="L218" t="str">
        <f>VLOOKUP(A218,F_Poradie!A:I,9,FALSE)</f>
        <v>BM</v>
      </c>
      <c r="O218">
        <v>1</v>
      </c>
    </row>
    <row r="219" spans="1:15" x14ac:dyDescent="0.25">
      <c r="A219">
        <v>219</v>
      </c>
      <c r="B219">
        <v>334</v>
      </c>
      <c r="C219">
        <v>21</v>
      </c>
      <c r="D219" t="str">
        <f>VLOOKUP(B219,T_Vystavovatel!A:B,2,FALSE)</f>
        <v>Šulan Pavol</v>
      </c>
      <c r="E219" t="str">
        <f>VLOOKUP(B219,T_Vystavovatel!A:J,6,FALSE)</f>
        <v>Ružindol</v>
      </c>
      <c r="F219" t="str">
        <f>VLOOKUP(C219,T_Odroda!A:B,2,FALSE)</f>
        <v>Sauvignon</v>
      </c>
      <c r="G219" t="s">
        <v>27</v>
      </c>
      <c r="H219" t="s">
        <v>10</v>
      </c>
      <c r="I219" t="s">
        <v>28</v>
      </c>
      <c r="J219" t="s">
        <v>12</v>
      </c>
      <c r="K219">
        <v>83.33</v>
      </c>
      <c r="L219" t="str">
        <f>VLOOKUP(A219,F_Poradie!A:I,9,FALSE)</f>
        <v>BM</v>
      </c>
      <c r="O219">
        <v>1</v>
      </c>
    </row>
    <row r="220" spans="1:15" x14ac:dyDescent="0.25">
      <c r="A220">
        <v>220</v>
      </c>
      <c r="B220">
        <v>334</v>
      </c>
      <c r="C220">
        <v>27</v>
      </c>
      <c r="D220" t="str">
        <f>VLOOKUP(B220,T_Vystavovatel!A:B,2,FALSE)</f>
        <v>Šulan Pavol</v>
      </c>
      <c r="E220" t="str">
        <f>VLOOKUP(B220,T_Vystavovatel!A:J,6,FALSE)</f>
        <v>Ružindol</v>
      </c>
      <c r="F220" t="str">
        <f>VLOOKUP(C220,T_Odroda!A:B,2,FALSE)</f>
        <v>Veltlínske zelené</v>
      </c>
      <c r="G220" t="s">
        <v>26</v>
      </c>
      <c r="H220" t="s">
        <v>25</v>
      </c>
      <c r="I220" t="s">
        <v>28</v>
      </c>
      <c r="J220" t="s">
        <v>12</v>
      </c>
      <c r="K220">
        <v>88.33</v>
      </c>
      <c r="L220" t="str">
        <f>VLOOKUP(A220,F_Poradie!A:I,9,FALSE)</f>
        <v>ZM</v>
      </c>
      <c r="O220">
        <v>1</v>
      </c>
    </row>
    <row r="221" spans="1:15" x14ac:dyDescent="0.25">
      <c r="A221">
        <v>221</v>
      </c>
      <c r="B221">
        <v>109</v>
      </c>
      <c r="C221">
        <v>86</v>
      </c>
      <c r="D221" t="str">
        <f>VLOOKUP(B221,T_Vystavovatel!A:B,2,FALSE)</f>
        <v>Víno Matyšák,s.r.o</v>
      </c>
      <c r="E221" t="str">
        <f>VLOOKUP(B221,T_Vystavovatel!A:J,6,FALSE)</f>
        <v>Pezinok</v>
      </c>
      <c r="F221" t="str">
        <f>VLOOKUP(C221,T_Odroda!A:B,2,FALSE)</f>
        <v>Šumivé</v>
      </c>
      <c r="G221" t="s">
        <v>9</v>
      </c>
      <c r="H221" t="s">
        <v>23</v>
      </c>
      <c r="I221" t="s">
        <v>37</v>
      </c>
      <c r="J221" t="s">
        <v>12</v>
      </c>
      <c r="K221">
        <v>88</v>
      </c>
      <c r="L221" t="str">
        <f>VLOOKUP(A221,F_Poradie!A:I,9,FALSE)</f>
        <v>ZM</v>
      </c>
      <c r="N221" t="s">
        <v>60</v>
      </c>
      <c r="O221">
        <v>8</v>
      </c>
    </row>
    <row r="222" spans="1:15" x14ac:dyDescent="0.25">
      <c r="A222">
        <v>222</v>
      </c>
      <c r="B222">
        <v>109</v>
      </c>
      <c r="C222">
        <v>86</v>
      </c>
      <c r="D222" t="str">
        <f>VLOOKUP(B222,T_Vystavovatel!A:B,2,FALSE)</f>
        <v>Víno Matyšák,s.r.o</v>
      </c>
      <c r="E222" t="str">
        <f>VLOOKUP(B222,T_Vystavovatel!A:J,6,FALSE)</f>
        <v>Pezinok</v>
      </c>
      <c r="F222" t="str">
        <f>VLOOKUP(C222,T_Odroda!A:B,2,FALSE)</f>
        <v>Šumivé</v>
      </c>
      <c r="G222" t="s">
        <v>9</v>
      </c>
      <c r="H222" t="s">
        <v>61</v>
      </c>
      <c r="I222" t="s">
        <v>37</v>
      </c>
      <c r="J222" t="s">
        <v>20</v>
      </c>
      <c r="K222">
        <v>77.67</v>
      </c>
      <c r="L222" t="str">
        <f>VLOOKUP(A222,F_Poradie!A:I,9,FALSE)</f>
        <v>Bez</v>
      </c>
      <c r="N222" t="s">
        <v>62</v>
      </c>
      <c r="O222">
        <v>8</v>
      </c>
    </row>
    <row r="223" spans="1:15" x14ac:dyDescent="0.25">
      <c r="A223">
        <v>223</v>
      </c>
      <c r="B223">
        <v>109</v>
      </c>
      <c r="C223">
        <v>21</v>
      </c>
      <c r="D223" t="str">
        <f>VLOOKUP(B223,T_Vystavovatel!A:B,2,FALSE)</f>
        <v>Víno Matyšák,s.r.o</v>
      </c>
      <c r="E223" t="str">
        <f>VLOOKUP(B223,T_Vystavovatel!A:J,6,FALSE)</f>
        <v>Pezinok</v>
      </c>
      <c r="F223" t="str">
        <f>VLOOKUP(C223,T_Odroda!A:B,2,FALSE)</f>
        <v>Sauvignon</v>
      </c>
      <c r="G223" t="s">
        <v>26</v>
      </c>
      <c r="H223" t="s">
        <v>10</v>
      </c>
      <c r="I223" t="s">
        <v>16</v>
      </c>
      <c r="J223" t="s">
        <v>12</v>
      </c>
      <c r="K223">
        <v>85.67</v>
      </c>
      <c r="L223" t="str">
        <f>VLOOKUP(A223,F_Poradie!A:I,9,FALSE)</f>
        <v>SM</v>
      </c>
      <c r="O223">
        <v>5</v>
      </c>
    </row>
    <row r="224" spans="1:15" x14ac:dyDescent="0.25">
      <c r="A224">
        <v>224</v>
      </c>
      <c r="B224">
        <v>109</v>
      </c>
      <c r="C224">
        <v>16</v>
      </c>
      <c r="D224" t="str">
        <f>VLOOKUP(B224,T_Vystavovatel!A:B,2,FALSE)</f>
        <v>Víno Matyšák,s.r.o</v>
      </c>
      <c r="E224" t="str">
        <f>VLOOKUP(B224,T_Vystavovatel!A:J,6,FALSE)</f>
        <v>Pezinok</v>
      </c>
      <c r="F224" t="str">
        <f>VLOOKUP(C224,T_Odroda!A:B,2,FALSE)</f>
        <v>Pálava</v>
      </c>
      <c r="G224" t="s">
        <v>22</v>
      </c>
      <c r="H224" t="s">
        <v>10</v>
      </c>
      <c r="I224" t="s">
        <v>11</v>
      </c>
      <c r="J224" t="s">
        <v>12</v>
      </c>
      <c r="K224">
        <v>86.67</v>
      </c>
      <c r="L224" t="str">
        <f>VLOOKUP(A224,F_Poradie!A:I,9,FALSE)</f>
        <v>SM</v>
      </c>
      <c r="O224">
        <v>7</v>
      </c>
    </row>
    <row r="225" spans="1:15" x14ac:dyDescent="0.25">
      <c r="A225">
        <v>225</v>
      </c>
      <c r="B225">
        <v>109</v>
      </c>
      <c r="C225">
        <v>24</v>
      </c>
      <c r="D225" t="str">
        <f>VLOOKUP(B225,T_Vystavovatel!A:B,2,FALSE)</f>
        <v>Víno Matyšák,s.r.o</v>
      </c>
      <c r="E225" t="str">
        <f>VLOOKUP(B225,T_Vystavovatel!A:J,6,FALSE)</f>
        <v>Pezinok</v>
      </c>
      <c r="F225" t="str">
        <f>VLOOKUP(C225,T_Odroda!A:B,2,FALSE)</f>
        <v>Silvánske zelené</v>
      </c>
      <c r="G225" t="s">
        <v>26</v>
      </c>
      <c r="H225" t="s">
        <v>10</v>
      </c>
      <c r="I225" t="s">
        <v>16</v>
      </c>
      <c r="J225" t="s">
        <v>12</v>
      </c>
      <c r="K225">
        <v>82</v>
      </c>
      <c r="L225" t="str">
        <f>VLOOKUP(A225,F_Poradie!A:I,9,FALSE)</f>
        <v>BM</v>
      </c>
      <c r="O225">
        <v>4</v>
      </c>
    </row>
    <row r="226" spans="1:15" x14ac:dyDescent="0.25">
      <c r="A226">
        <v>226</v>
      </c>
      <c r="B226">
        <v>109</v>
      </c>
      <c r="C226">
        <v>6</v>
      </c>
      <c r="D226" t="str">
        <f>VLOOKUP(B226,T_Vystavovatel!A:B,2,FALSE)</f>
        <v>Víno Matyšák,s.r.o</v>
      </c>
      <c r="E226" t="str">
        <f>VLOOKUP(B226,T_Vystavovatel!A:J,6,FALSE)</f>
        <v>Pezinok</v>
      </c>
      <c r="F226" t="str">
        <f>VLOOKUP(C226,T_Odroda!A:B,2,FALSE)</f>
        <v>Irsai Oliver</v>
      </c>
      <c r="G226" t="s">
        <v>9</v>
      </c>
      <c r="H226" t="s">
        <v>10</v>
      </c>
      <c r="I226" t="s">
        <v>16</v>
      </c>
      <c r="J226" t="s">
        <v>12</v>
      </c>
      <c r="K226">
        <v>82.33</v>
      </c>
      <c r="L226" t="str">
        <f>VLOOKUP(A226,F_Poradie!A:I,9,FALSE)</f>
        <v>BM</v>
      </c>
      <c r="O226">
        <v>2</v>
      </c>
    </row>
    <row r="227" spans="1:15" x14ac:dyDescent="0.25">
      <c r="A227">
        <v>227</v>
      </c>
      <c r="B227">
        <v>109</v>
      </c>
      <c r="C227">
        <v>25</v>
      </c>
      <c r="D227" t="str">
        <f>VLOOKUP(B227,T_Vystavovatel!A:B,2,FALSE)</f>
        <v>Víno Matyšák,s.r.o</v>
      </c>
      <c r="E227" t="str">
        <f>VLOOKUP(B227,T_Vystavovatel!A:J,6,FALSE)</f>
        <v>Pezinok</v>
      </c>
      <c r="F227" t="str">
        <f>VLOOKUP(C227,T_Odroda!A:B,2,FALSE)</f>
        <v>Tramín červený</v>
      </c>
      <c r="G227" t="s">
        <v>24</v>
      </c>
      <c r="H227" t="s">
        <v>10</v>
      </c>
      <c r="I227" t="s">
        <v>11</v>
      </c>
      <c r="J227" t="s">
        <v>12</v>
      </c>
      <c r="K227">
        <v>86.33</v>
      </c>
      <c r="L227" t="str">
        <f>VLOOKUP(A227,F_Poradie!A:I,9,FALSE)</f>
        <v>SM</v>
      </c>
      <c r="O227">
        <v>7</v>
      </c>
    </row>
    <row r="228" spans="1:15" x14ac:dyDescent="0.25">
      <c r="A228">
        <v>228</v>
      </c>
      <c r="B228">
        <v>381</v>
      </c>
      <c r="C228">
        <v>17</v>
      </c>
      <c r="D228" t="str">
        <f>VLOOKUP(B228,T_Vystavovatel!A:B,2,FALSE)</f>
        <v>Bohuš Dušan</v>
      </c>
      <c r="E228" t="str">
        <f>VLOOKUP(B228,T_Vystavovatel!A:J,6,FALSE)</f>
        <v>Opoj</v>
      </c>
      <c r="F228" t="str">
        <f>VLOOKUP(C228,T_Odroda!A:B,2,FALSE)</f>
        <v>Rulandské biele</v>
      </c>
      <c r="G228" t="s">
        <v>26</v>
      </c>
      <c r="H228" t="s">
        <v>10</v>
      </c>
      <c r="I228" t="s">
        <v>16</v>
      </c>
      <c r="J228" t="s">
        <v>12</v>
      </c>
      <c r="K228">
        <v>84.33</v>
      </c>
      <c r="L228" t="str">
        <f>VLOOKUP(A228,F_Poradie!A:I,9,FALSE)</f>
        <v>SM</v>
      </c>
      <c r="O228">
        <v>4</v>
      </c>
    </row>
    <row r="229" spans="1:15" x14ac:dyDescent="0.25">
      <c r="A229">
        <v>229</v>
      </c>
      <c r="B229">
        <v>381</v>
      </c>
      <c r="C229">
        <v>38</v>
      </c>
      <c r="D229" t="str">
        <f>VLOOKUP(B229,T_Vystavovatel!A:B,2,FALSE)</f>
        <v>Bohuš Dušan</v>
      </c>
      <c r="E229" t="str">
        <f>VLOOKUP(B229,T_Vystavovatel!A:J,6,FALSE)</f>
        <v>Opoj</v>
      </c>
      <c r="F229" t="str">
        <f>VLOOKUP(C229,T_Odroda!A:B,2,FALSE)</f>
        <v>Cabernet Sauvignon</v>
      </c>
      <c r="G229" t="s">
        <v>27</v>
      </c>
      <c r="H229" t="s">
        <v>10</v>
      </c>
      <c r="I229" t="s">
        <v>19</v>
      </c>
      <c r="J229" t="s">
        <v>20</v>
      </c>
      <c r="K229">
        <v>88.67</v>
      </c>
      <c r="L229" t="str">
        <f>VLOOKUP(A229,F_Poradie!A:I,9,FALSE)</f>
        <v>ZM</v>
      </c>
      <c r="O229">
        <v>8</v>
      </c>
    </row>
    <row r="230" spans="1:15" x14ac:dyDescent="0.25">
      <c r="A230">
        <v>230</v>
      </c>
      <c r="B230">
        <v>524</v>
      </c>
      <c r="C230">
        <v>38</v>
      </c>
      <c r="D230" t="str">
        <f>VLOOKUP(B230,T_Vystavovatel!A:B,2,FALSE)</f>
        <v>Vaško František Ing</v>
      </c>
      <c r="E230" t="str">
        <f>VLOOKUP(B230,T_Vystavovatel!A:J,6,FALSE)</f>
        <v>Križovany 366</v>
      </c>
      <c r="F230" t="str">
        <f>VLOOKUP(C230,T_Odroda!A:B,2,FALSE)</f>
        <v>Cabernet Sauvignon</v>
      </c>
      <c r="G230" t="s">
        <v>26</v>
      </c>
      <c r="H230" t="s">
        <v>25</v>
      </c>
      <c r="I230" t="s">
        <v>14</v>
      </c>
      <c r="J230" t="s">
        <v>15</v>
      </c>
      <c r="K230">
        <v>86</v>
      </c>
      <c r="L230" t="str">
        <f>VLOOKUP(A230,F_Poradie!A:I,9,FALSE)</f>
        <v>SM</v>
      </c>
      <c r="O230">
        <v>9</v>
      </c>
    </row>
    <row r="231" spans="1:15" x14ac:dyDescent="0.25">
      <c r="A231">
        <v>231</v>
      </c>
      <c r="B231">
        <v>524</v>
      </c>
      <c r="C231">
        <v>38</v>
      </c>
      <c r="D231" t="str">
        <f>VLOOKUP(B231,T_Vystavovatel!A:B,2,FALSE)</f>
        <v>Vaško František Ing</v>
      </c>
      <c r="E231" t="str">
        <f>VLOOKUP(B231,T_Vystavovatel!A:J,6,FALSE)</f>
        <v>Križovany 366</v>
      </c>
      <c r="F231" t="str">
        <f>VLOOKUP(C231,T_Odroda!A:B,2,FALSE)</f>
        <v>Cabernet Sauvignon</v>
      </c>
      <c r="G231" t="s">
        <v>26</v>
      </c>
      <c r="H231" t="s">
        <v>10</v>
      </c>
      <c r="I231" t="s">
        <v>35</v>
      </c>
      <c r="J231" t="s">
        <v>20</v>
      </c>
      <c r="K231">
        <v>84</v>
      </c>
      <c r="L231" t="str">
        <f>VLOOKUP(A231,F_Poradie!A:I,9,FALSE)</f>
        <v>SM</v>
      </c>
      <c r="O231">
        <v>9</v>
      </c>
    </row>
    <row r="232" spans="1:15" x14ac:dyDescent="0.25">
      <c r="A232">
        <v>232</v>
      </c>
      <c r="B232">
        <v>524</v>
      </c>
      <c r="C232">
        <v>19</v>
      </c>
      <c r="D232" t="str">
        <f>VLOOKUP(B232,T_Vystavovatel!A:B,2,FALSE)</f>
        <v>Vaško František Ing</v>
      </c>
      <c r="E232" t="str">
        <f>VLOOKUP(B232,T_Vystavovatel!A:J,6,FALSE)</f>
        <v>Križovany 366</v>
      </c>
      <c r="F232" t="str">
        <f>VLOOKUP(C232,T_Odroda!A:B,2,FALSE)</f>
        <v>Rizling rýnsky</v>
      </c>
      <c r="G232" t="s">
        <v>24</v>
      </c>
      <c r="H232" t="s">
        <v>10</v>
      </c>
      <c r="I232" t="s">
        <v>16</v>
      </c>
      <c r="J232" t="s">
        <v>12</v>
      </c>
      <c r="K232">
        <v>83</v>
      </c>
      <c r="L232" t="str">
        <f>VLOOKUP(A232,F_Poradie!A:I,9,FALSE)</f>
        <v>BM</v>
      </c>
      <c r="O232">
        <v>2</v>
      </c>
    </row>
    <row r="233" spans="1:15" x14ac:dyDescent="0.25">
      <c r="A233">
        <v>233</v>
      </c>
      <c r="B233">
        <v>524</v>
      </c>
      <c r="C233">
        <v>38</v>
      </c>
      <c r="D233" t="str">
        <f>VLOOKUP(B233,T_Vystavovatel!A:B,2,FALSE)</f>
        <v>Vaško František Ing</v>
      </c>
      <c r="E233" t="str">
        <f>VLOOKUP(B233,T_Vystavovatel!A:J,6,FALSE)</f>
        <v>Križovany 366</v>
      </c>
      <c r="F233" t="str">
        <f>VLOOKUP(C233,T_Odroda!A:B,2,FALSE)</f>
        <v>Cabernet Sauvignon</v>
      </c>
      <c r="G233" t="s">
        <v>24</v>
      </c>
      <c r="H233" t="s">
        <v>13</v>
      </c>
      <c r="I233" t="s">
        <v>14</v>
      </c>
      <c r="J233" t="s">
        <v>15</v>
      </c>
      <c r="K233">
        <v>88.33</v>
      </c>
      <c r="L233" t="str">
        <f>VLOOKUP(A233,F_Poradie!A:I,9,FALSE)</f>
        <v>ZM</v>
      </c>
      <c r="O233">
        <v>9</v>
      </c>
    </row>
    <row r="234" spans="1:15" x14ac:dyDescent="0.25">
      <c r="A234">
        <v>234</v>
      </c>
      <c r="B234">
        <v>134</v>
      </c>
      <c r="C234">
        <v>33</v>
      </c>
      <c r="D234" t="str">
        <f>VLOOKUP(B234,T_Vystavovatel!A:B,2,FALSE)</f>
        <v>Szabo Jozef</v>
      </c>
      <c r="E234" t="str">
        <f>VLOOKUP(B234,T_Vystavovatel!A:J,6,FALSE)</f>
        <v>Malé Kozmálovce</v>
      </c>
      <c r="F234" t="str">
        <f>VLOOKUP(C234,T_Odroda!A:B,2,FALSE)</f>
        <v>Alibernet</v>
      </c>
      <c r="G234" t="s">
        <v>27</v>
      </c>
      <c r="H234" t="s">
        <v>17</v>
      </c>
      <c r="I234" t="s">
        <v>14</v>
      </c>
      <c r="J234" t="s">
        <v>15</v>
      </c>
      <c r="K234">
        <v>73.33</v>
      </c>
      <c r="L234" t="str">
        <f>VLOOKUP(A234,F_Poradie!A:I,9,FALSE)</f>
        <v>Bez</v>
      </c>
      <c r="O234">
        <v>9</v>
      </c>
    </row>
    <row r="235" spans="1:15" x14ac:dyDescent="0.25">
      <c r="A235">
        <v>235</v>
      </c>
      <c r="B235">
        <v>134</v>
      </c>
      <c r="C235">
        <v>42</v>
      </c>
      <c r="D235" t="str">
        <f>VLOOKUP(B235,T_Vystavovatel!A:B,2,FALSE)</f>
        <v>Szabo Jozef</v>
      </c>
      <c r="E235" t="str">
        <f>VLOOKUP(B235,T_Vystavovatel!A:J,6,FALSE)</f>
        <v>Malé Kozmálovce</v>
      </c>
      <c r="F235" t="str">
        <f>VLOOKUP(C235,T_Odroda!A:B,2,FALSE)</f>
        <v>Merlot</v>
      </c>
      <c r="G235" t="s">
        <v>26</v>
      </c>
      <c r="H235" t="s">
        <v>10</v>
      </c>
      <c r="I235" t="s">
        <v>14</v>
      </c>
      <c r="J235" t="s">
        <v>15</v>
      </c>
      <c r="K235">
        <v>81.33</v>
      </c>
      <c r="L235" t="str">
        <f>VLOOKUP(A235,F_Poradie!A:I,9,FALSE)</f>
        <v>BM</v>
      </c>
      <c r="O235">
        <v>10</v>
      </c>
    </row>
    <row r="236" spans="1:15" x14ac:dyDescent="0.25">
      <c r="A236">
        <v>236</v>
      </c>
      <c r="B236">
        <v>134</v>
      </c>
      <c r="C236">
        <v>56</v>
      </c>
      <c r="D236" t="str">
        <f>VLOOKUP(B236,T_Vystavovatel!A:B,2,FALSE)</f>
        <v>Szabo Jozef</v>
      </c>
      <c r="E236" t="str">
        <f>VLOOKUP(B236,T_Vystavovatel!A:J,6,FALSE)</f>
        <v>Malé Kozmálovce</v>
      </c>
      <c r="F236" t="str">
        <f>VLOOKUP(C236,T_Odroda!A:B,2,FALSE)</f>
        <v>Dornfelder</v>
      </c>
      <c r="G236" t="s">
        <v>26</v>
      </c>
      <c r="H236" t="s">
        <v>10</v>
      </c>
      <c r="I236" t="s">
        <v>14</v>
      </c>
      <c r="J236" t="s">
        <v>15</v>
      </c>
      <c r="K236">
        <v>67</v>
      </c>
      <c r="L236" t="str">
        <f>VLOOKUP(A236,F_Poradie!A:I,9,FALSE)</f>
        <v>Bez</v>
      </c>
      <c r="O236">
        <v>10</v>
      </c>
    </row>
    <row r="237" spans="1:15" x14ac:dyDescent="0.25">
      <c r="A237">
        <v>237</v>
      </c>
      <c r="B237">
        <v>340</v>
      </c>
      <c r="C237">
        <v>38</v>
      </c>
      <c r="D237" t="str">
        <f>VLOOKUP(B237,T_Vystavovatel!A:B,2,FALSE)</f>
        <v>Tomovič Michal</v>
      </c>
      <c r="E237" t="str">
        <f>VLOOKUP(B237,T_Vystavovatel!A:J,6,FALSE)</f>
        <v>Križovany</v>
      </c>
      <c r="F237" t="str">
        <f>VLOOKUP(C237,T_Odroda!A:B,2,FALSE)</f>
        <v>Cabernet Sauvignon</v>
      </c>
      <c r="G237" t="s">
        <v>9</v>
      </c>
      <c r="H237" t="s">
        <v>10</v>
      </c>
      <c r="I237" t="s">
        <v>35</v>
      </c>
      <c r="J237" t="s">
        <v>20</v>
      </c>
      <c r="K237">
        <v>78.33</v>
      </c>
      <c r="L237" t="str">
        <f>VLOOKUP(A237,F_Poradie!A:I,9,FALSE)</f>
        <v>Bez</v>
      </c>
      <c r="O237">
        <v>9</v>
      </c>
    </row>
    <row r="238" spans="1:15" x14ac:dyDescent="0.25">
      <c r="A238">
        <v>238</v>
      </c>
      <c r="B238">
        <v>43</v>
      </c>
      <c r="C238">
        <v>4</v>
      </c>
      <c r="D238" t="str">
        <f>VLOOKUP(B238,T_Vystavovatel!A:B,2,FALSE)</f>
        <v>Hrčka Pavol</v>
      </c>
      <c r="E238" t="str">
        <f>VLOOKUP(B238,T_Vystavovatel!A:J,6,FALSE)</f>
        <v>Križovany</v>
      </c>
      <c r="F238" t="str">
        <f>VLOOKUP(C238,T_Odroda!A:B,2,FALSE)</f>
        <v>Chardonnay</v>
      </c>
      <c r="G238" t="s">
        <v>26</v>
      </c>
      <c r="H238" t="s">
        <v>10</v>
      </c>
      <c r="I238" t="s">
        <v>16</v>
      </c>
      <c r="J238" t="s">
        <v>12</v>
      </c>
      <c r="K238">
        <v>85.33</v>
      </c>
      <c r="L238" t="str">
        <f>VLOOKUP(A238,F_Poradie!A:I,9,FALSE)</f>
        <v>SM</v>
      </c>
      <c r="O238">
        <v>2</v>
      </c>
    </row>
    <row r="239" spans="1:15" x14ac:dyDescent="0.25">
      <c r="A239">
        <v>239</v>
      </c>
      <c r="B239">
        <v>43</v>
      </c>
      <c r="C239">
        <v>17</v>
      </c>
      <c r="D239" t="str">
        <f>VLOOKUP(B239,T_Vystavovatel!A:B,2,FALSE)</f>
        <v>Hrčka Pavol</v>
      </c>
      <c r="E239" t="str">
        <f>VLOOKUP(B239,T_Vystavovatel!A:J,6,FALSE)</f>
        <v>Križovany</v>
      </c>
      <c r="F239" t="str">
        <f>VLOOKUP(C239,T_Odroda!A:B,2,FALSE)</f>
        <v>Rulandské biele</v>
      </c>
      <c r="G239" t="s">
        <v>26</v>
      </c>
      <c r="H239" t="s">
        <v>10</v>
      </c>
      <c r="I239" t="s">
        <v>16</v>
      </c>
      <c r="J239" t="s">
        <v>12</v>
      </c>
      <c r="K239">
        <v>85.67</v>
      </c>
      <c r="L239" t="str">
        <f>VLOOKUP(A239,F_Poradie!A:I,9,FALSE)</f>
        <v>SM</v>
      </c>
      <c r="O239">
        <v>4</v>
      </c>
    </row>
    <row r="240" spans="1:15" x14ac:dyDescent="0.25">
      <c r="A240">
        <v>240</v>
      </c>
      <c r="B240">
        <v>269</v>
      </c>
      <c r="C240">
        <v>38</v>
      </c>
      <c r="D240" t="str">
        <f>VLOOKUP(B240,T_Vystavovatel!A:B,2,FALSE)</f>
        <v>Kusý Miloš</v>
      </c>
      <c r="E240" t="str">
        <f>VLOOKUP(B240,T_Vystavovatel!A:J,6,FALSE)</f>
        <v>Križovany 375</v>
      </c>
      <c r="F240" t="str">
        <f>VLOOKUP(C240,T_Odroda!A:B,2,FALSE)</f>
        <v>Cabernet Sauvignon</v>
      </c>
      <c r="G240" t="s">
        <v>26</v>
      </c>
      <c r="H240" t="s">
        <v>10</v>
      </c>
      <c r="I240" t="s">
        <v>35</v>
      </c>
      <c r="J240" t="s">
        <v>20</v>
      </c>
      <c r="K240">
        <v>87</v>
      </c>
      <c r="L240" t="str">
        <f>VLOOKUP(A240,F_Poradie!A:I,9,FALSE)</f>
        <v>SM</v>
      </c>
      <c r="O240">
        <v>9</v>
      </c>
    </row>
    <row r="241" spans="1:15" x14ac:dyDescent="0.25">
      <c r="A241">
        <v>241</v>
      </c>
      <c r="B241">
        <v>269</v>
      </c>
      <c r="C241">
        <v>38</v>
      </c>
      <c r="D241" t="str">
        <f>VLOOKUP(B241,T_Vystavovatel!A:B,2,FALSE)</f>
        <v>Kusý Miloš</v>
      </c>
      <c r="E241" t="str">
        <f>VLOOKUP(B241,T_Vystavovatel!A:J,6,FALSE)</f>
        <v>Križovany 375</v>
      </c>
      <c r="F241" t="str">
        <f>VLOOKUP(C241,T_Odroda!A:B,2,FALSE)</f>
        <v>Cabernet Sauvignon</v>
      </c>
      <c r="G241" t="s">
        <v>26</v>
      </c>
      <c r="H241" t="s">
        <v>25</v>
      </c>
      <c r="I241" t="s">
        <v>14</v>
      </c>
      <c r="J241" t="s">
        <v>15</v>
      </c>
      <c r="K241">
        <v>88</v>
      </c>
      <c r="L241" t="str">
        <f>VLOOKUP(A241,F_Poradie!A:I,9,FALSE)</f>
        <v>ZM</v>
      </c>
      <c r="O241">
        <v>9</v>
      </c>
    </row>
    <row r="242" spans="1:15" x14ac:dyDescent="0.25">
      <c r="A242">
        <v>242</v>
      </c>
      <c r="B242">
        <v>269</v>
      </c>
      <c r="C242">
        <v>16</v>
      </c>
      <c r="D242" t="str">
        <f>VLOOKUP(B242,T_Vystavovatel!A:B,2,FALSE)</f>
        <v>Kusý Miloš</v>
      </c>
      <c r="E242" t="str">
        <f>VLOOKUP(B242,T_Vystavovatel!A:J,6,FALSE)</f>
        <v>Križovany 375</v>
      </c>
      <c r="F242" t="str">
        <f>VLOOKUP(C242,T_Odroda!A:B,2,FALSE)</f>
        <v>Pálava</v>
      </c>
      <c r="G242" t="s">
        <v>24</v>
      </c>
      <c r="H242" t="s">
        <v>10</v>
      </c>
      <c r="I242" t="s">
        <v>11</v>
      </c>
      <c r="J242" t="s">
        <v>12</v>
      </c>
      <c r="K242">
        <v>88.33</v>
      </c>
      <c r="L242" t="str">
        <f>VLOOKUP(A242,F_Poradie!A:I,9,FALSE)</f>
        <v>ZM</v>
      </c>
      <c r="O242">
        <v>7</v>
      </c>
    </row>
    <row r="243" spans="1:15" x14ac:dyDescent="0.25">
      <c r="A243">
        <v>243</v>
      </c>
      <c r="B243">
        <v>269</v>
      </c>
      <c r="C243">
        <v>57</v>
      </c>
      <c r="D243" t="str">
        <f>VLOOKUP(B243,T_Vystavovatel!A:B,2,FALSE)</f>
        <v>Kusý Miloš</v>
      </c>
      <c r="E243" t="str">
        <f>VLOOKUP(B243,T_Vystavovatel!A:J,6,FALSE)</f>
        <v>Križovany 375</v>
      </c>
      <c r="F243" t="str">
        <f>VLOOKUP(C243,T_Odroda!A:B,2,FALSE)</f>
        <v>Značkové víno biele</v>
      </c>
      <c r="G243" t="s">
        <v>26</v>
      </c>
      <c r="H243" t="s">
        <v>10</v>
      </c>
      <c r="I243" t="s">
        <v>28</v>
      </c>
      <c r="J243" t="s">
        <v>12</v>
      </c>
      <c r="K243">
        <v>88</v>
      </c>
      <c r="L243" t="str">
        <f>VLOOKUP(A243,F_Poradie!A:I,9,FALSE)</f>
        <v>ZM</v>
      </c>
      <c r="N243" t="s">
        <v>63</v>
      </c>
      <c r="O243">
        <v>1</v>
      </c>
    </row>
    <row r="244" spans="1:15" x14ac:dyDescent="0.25">
      <c r="A244">
        <v>244</v>
      </c>
      <c r="B244">
        <v>119</v>
      </c>
      <c r="C244">
        <v>48</v>
      </c>
      <c r="D244" t="str">
        <f>VLOOKUP(B244,T_Vystavovatel!A:B,2,FALSE)</f>
        <v>Víno Masaryk s.r.o.</v>
      </c>
      <c r="E244" t="str">
        <f>VLOOKUP(B244,T_Vystavovatel!A:J,6,FALSE)</f>
        <v>Skalica</v>
      </c>
      <c r="F244" t="str">
        <f>VLOOKUP(C244,T_Odroda!A:B,2,FALSE)</f>
        <v>Rulandské modré</v>
      </c>
      <c r="G244" t="s">
        <v>26</v>
      </c>
      <c r="H244" t="s">
        <v>13</v>
      </c>
      <c r="I244" t="s">
        <v>14</v>
      </c>
      <c r="J244" t="s">
        <v>15</v>
      </c>
      <c r="K244">
        <v>82.33</v>
      </c>
      <c r="L244" t="str">
        <f>VLOOKUP(A244,F_Poradie!A:I,9,FALSE)</f>
        <v>BM</v>
      </c>
      <c r="O244">
        <v>11</v>
      </c>
    </row>
    <row r="245" spans="1:15" x14ac:dyDescent="0.25">
      <c r="A245">
        <v>245</v>
      </c>
      <c r="B245">
        <v>119</v>
      </c>
      <c r="C245">
        <v>86</v>
      </c>
      <c r="D245" t="str">
        <f>VLOOKUP(B245,T_Vystavovatel!A:B,2,FALSE)</f>
        <v>Víno Masaryk s.r.o.</v>
      </c>
      <c r="E245" t="str">
        <f>VLOOKUP(B245,T_Vystavovatel!A:J,6,FALSE)</f>
        <v>Skalica</v>
      </c>
      <c r="F245" t="str">
        <f>VLOOKUP(C245,T_Odroda!A:B,2,FALSE)</f>
        <v>Šumivé</v>
      </c>
      <c r="G245" t="s">
        <v>9</v>
      </c>
      <c r="H245" t="s">
        <v>17</v>
      </c>
      <c r="I245" t="s">
        <v>37</v>
      </c>
      <c r="J245" t="s">
        <v>20</v>
      </c>
      <c r="K245">
        <v>85.67</v>
      </c>
      <c r="L245" t="str">
        <f>VLOOKUP(A245,F_Poradie!A:I,9,FALSE)</f>
        <v>SM</v>
      </c>
      <c r="N245" t="s">
        <v>64</v>
      </c>
      <c r="O245">
        <v>8</v>
      </c>
    </row>
    <row r="246" spans="1:15" x14ac:dyDescent="0.25">
      <c r="A246">
        <v>246</v>
      </c>
      <c r="B246">
        <v>119</v>
      </c>
      <c r="C246">
        <v>14</v>
      </c>
      <c r="D246" t="str">
        <f>VLOOKUP(B246,T_Vystavovatel!A:B,2,FALSE)</f>
        <v>Víno Masaryk s.r.o.</v>
      </c>
      <c r="E246" t="str">
        <f>VLOOKUP(B246,T_Vystavovatel!A:J,6,FALSE)</f>
        <v>Skalica</v>
      </c>
      <c r="F246" t="str">
        <f>VLOOKUP(C246,T_Odroda!A:B,2,FALSE)</f>
        <v>Müller Thurgau</v>
      </c>
      <c r="G246" t="s">
        <v>9</v>
      </c>
      <c r="H246" t="s">
        <v>10</v>
      </c>
      <c r="I246" t="s">
        <v>11</v>
      </c>
      <c r="J246" t="s">
        <v>12</v>
      </c>
      <c r="K246">
        <v>81.67</v>
      </c>
      <c r="L246" t="str">
        <f>VLOOKUP(A246,F_Poradie!A:I,9,FALSE)</f>
        <v>BM</v>
      </c>
      <c r="O246">
        <v>6</v>
      </c>
    </row>
    <row r="247" spans="1:15" x14ac:dyDescent="0.25">
      <c r="A247">
        <v>247</v>
      </c>
      <c r="B247">
        <v>119</v>
      </c>
      <c r="C247">
        <v>98</v>
      </c>
      <c r="D247" t="str">
        <f>VLOOKUP(B247,T_Vystavovatel!A:B,2,FALSE)</f>
        <v>Víno Masaryk s.r.o.</v>
      </c>
      <c r="E247" t="str">
        <f>VLOOKUP(B247,T_Vystavovatel!A:J,6,FALSE)</f>
        <v>Skalica</v>
      </c>
      <c r="F247" t="str">
        <f>VLOOKUP(C247,T_Odroda!A:B,2,FALSE)</f>
        <v>Skalický rubín</v>
      </c>
      <c r="G247" t="s">
        <v>9</v>
      </c>
      <c r="H247" t="s">
        <v>10</v>
      </c>
      <c r="I247" t="s">
        <v>14</v>
      </c>
      <c r="J247" t="s">
        <v>15</v>
      </c>
      <c r="K247">
        <v>84.33</v>
      </c>
      <c r="L247" t="str">
        <f>VLOOKUP(A247,F_Poradie!A:I,9,FALSE)</f>
        <v>SM</v>
      </c>
      <c r="O247">
        <v>10</v>
      </c>
    </row>
    <row r="248" spans="1:15" x14ac:dyDescent="0.25">
      <c r="A248">
        <v>248</v>
      </c>
      <c r="B248">
        <v>119</v>
      </c>
      <c r="C248">
        <v>58</v>
      </c>
      <c r="D248" t="str">
        <f>VLOOKUP(B248,T_Vystavovatel!A:B,2,FALSE)</f>
        <v>Víno Masaryk s.r.o.</v>
      </c>
      <c r="E248" t="str">
        <f>VLOOKUP(B248,T_Vystavovatel!A:J,6,FALSE)</f>
        <v>Skalica</v>
      </c>
      <c r="F248" t="str">
        <f>VLOOKUP(C248,T_Odroda!A:B,2,FALSE)</f>
        <v>Značkové víno červené</v>
      </c>
      <c r="G248" t="s">
        <v>9</v>
      </c>
      <c r="H248" t="s">
        <v>17</v>
      </c>
      <c r="I248" t="s">
        <v>14</v>
      </c>
      <c r="J248" t="s">
        <v>15</v>
      </c>
      <c r="K248">
        <v>85.67</v>
      </c>
      <c r="L248" t="str">
        <f>VLOOKUP(A248,F_Poradie!A:I,9,FALSE)</f>
        <v>SM</v>
      </c>
      <c r="N248" t="s">
        <v>65</v>
      </c>
      <c r="O248">
        <v>11</v>
      </c>
    </row>
    <row r="249" spans="1:15" x14ac:dyDescent="0.25">
      <c r="A249">
        <v>249</v>
      </c>
      <c r="B249">
        <v>119</v>
      </c>
      <c r="C249">
        <v>20</v>
      </c>
      <c r="D249" t="str">
        <f>VLOOKUP(B249,T_Vystavovatel!A:B,2,FALSE)</f>
        <v>Víno Masaryk s.r.o.</v>
      </c>
      <c r="E249" t="str">
        <f>VLOOKUP(B249,T_Vystavovatel!A:J,6,FALSE)</f>
        <v>Skalica</v>
      </c>
      <c r="F249" t="str">
        <f>VLOOKUP(C249,T_Odroda!A:B,2,FALSE)</f>
        <v>Rizling vlašský</v>
      </c>
      <c r="G249" t="s">
        <v>9</v>
      </c>
      <c r="H249" t="s">
        <v>10</v>
      </c>
      <c r="I249" t="s">
        <v>16</v>
      </c>
      <c r="J249" t="s">
        <v>12</v>
      </c>
      <c r="K249">
        <v>84.33</v>
      </c>
      <c r="L249" t="str">
        <f>VLOOKUP(A249,F_Poradie!A:I,9,FALSE)</f>
        <v>SM</v>
      </c>
      <c r="O249">
        <v>3</v>
      </c>
    </row>
    <row r="250" spans="1:15" s="10" customFormat="1" x14ac:dyDescent="0.25">
      <c r="A250" s="10">
        <v>250</v>
      </c>
      <c r="B250" s="10">
        <v>119</v>
      </c>
      <c r="C250" s="10">
        <v>39</v>
      </c>
      <c r="D250" s="10" t="str">
        <f>VLOOKUP(B250,T_Vystavovatel!A:B,2,FALSE)</f>
        <v>Víno Masaryk s.r.o.</v>
      </c>
      <c r="E250" s="10" t="str">
        <f>VLOOKUP(B250,T_Vystavovatel!A:J,6,FALSE)</f>
        <v>Skalica</v>
      </c>
      <c r="F250" s="10" t="str">
        <f>VLOOKUP(C250,T_Odroda!A:B,2,FALSE)</f>
        <v>Dunaj</v>
      </c>
      <c r="G250" s="10" t="s">
        <v>52</v>
      </c>
      <c r="H250" s="10" t="s">
        <v>25</v>
      </c>
      <c r="I250" s="10" t="s">
        <v>14</v>
      </c>
      <c r="J250" s="10" t="s">
        <v>15</v>
      </c>
      <c r="K250" s="10">
        <v>90.33</v>
      </c>
      <c r="L250" s="10" t="str">
        <f>VLOOKUP(A250,F_Poradie!A:I,9,FALSE)</f>
        <v>ZM</v>
      </c>
      <c r="M250" s="10" t="s">
        <v>2461</v>
      </c>
      <c r="O250" s="10">
        <v>10</v>
      </c>
    </row>
    <row r="251" spans="1:15" x14ac:dyDescent="0.25">
      <c r="A251">
        <v>251</v>
      </c>
      <c r="B251">
        <v>729</v>
      </c>
      <c r="C251">
        <v>20</v>
      </c>
      <c r="D251" t="str">
        <f>VLOOKUP(B251,T_Vystavovatel!A:B,2,FALSE)</f>
        <v>Agropark Modrany s.r.o.</v>
      </c>
      <c r="E251" t="str">
        <f>VLOOKUP(B251,T_Vystavovatel!A:J,6,FALSE)</f>
        <v>Modrany 362</v>
      </c>
      <c r="F251" t="str">
        <f>VLOOKUP(C251,T_Odroda!A:B,2,FALSE)</f>
        <v>Rizling vlašský</v>
      </c>
      <c r="G251" t="s">
        <v>24</v>
      </c>
      <c r="H251" t="s">
        <v>17</v>
      </c>
      <c r="I251" t="s">
        <v>28</v>
      </c>
      <c r="J251" t="s">
        <v>12</v>
      </c>
      <c r="K251">
        <v>82</v>
      </c>
      <c r="L251" t="str">
        <f>VLOOKUP(A251,F_Poradie!A:I,9,FALSE)</f>
        <v>BM</v>
      </c>
      <c r="O251">
        <v>1</v>
      </c>
    </row>
    <row r="252" spans="1:15" x14ac:dyDescent="0.25">
      <c r="A252">
        <v>252</v>
      </c>
      <c r="B252">
        <v>729</v>
      </c>
      <c r="C252">
        <v>39</v>
      </c>
      <c r="D252" t="str">
        <f>VLOOKUP(B252,T_Vystavovatel!A:B,2,FALSE)</f>
        <v>Agropark Modrany s.r.o.</v>
      </c>
      <c r="E252" t="str">
        <f>VLOOKUP(B252,T_Vystavovatel!A:J,6,FALSE)</f>
        <v>Modrany 362</v>
      </c>
      <c r="F252" t="str">
        <f>VLOOKUP(C252,T_Odroda!A:B,2,FALSE)</f>
        <v>Dunaj</v>
      </c>
      <c r="G252" t="s">
        <v>24</v>
      </c>
      <c r="H252" t="s">
        <v>13</v>
      </c>
      <c r="I252" t="s">
        <v>14</v>
      </c>
      <c r="J252" t="s">
        <v>15</v>
      </c>
      <c r="K252">
        <v>88.67</v>
      </c>
      <c r="L252" t="str">
        <f>VLOOKUP(A252,F_Poradie!A:I,9,FALSE)</f>
        <v>ZM</v>
      </c>
      <c r="O252">
        <v>10</v>
      </c>
    </row>
    <row r="253" spans="1:15" x14ac:dyDescent="0.25">
      <c r="A253">
        <v>253</v>
      </c>
      <c r="B253">
        <v>729</v>
      </c>
      <c r="C253">
        <v>38</v>
      </c>
      <c r="D253" t="str">
        <f>VLOOKUP(B253,T_Vystavovatel!A:B,2,FALSE)</f>
        <v>Agropark Modrany s.r.o.</v>
      </c>
      <c r="E253" t="str">
        <f>VLOOKUP(B253,T_Vystavovatel!A:J,6,FALSE)</f>
        <v>Modrany 362</v>
      </c>
      <c r="F253" t="str">
        <f>VLOOKUP(C253,T_Odroda!A:B,2,FALSE)</f>
        <v>Cabernet Sauvignon</v>
      </c>
      <c r="G253" t="s">
        <v>9</v>
      </c>
      <c r="H253" t="s">
        <v>25</v>
      </c>
      <c r="I253" t="s">
        <v>14</v>
      </c>
      <c r="J253" t="s">
        <v>15</v>
      </c>
      <c r="K253">
        <v>86.67</v>
      </c>
      <c r="L253" t="str">
        <f>VLOOKUP(A253,F_Poradie!A:I,9,FALSE)</f>
        <v>SM</v>
      </c>
      <c r="N253" t="s">
        <v>66</v>
      </c>
      <c r="O253">
        <v>9</v>
      </c>
    </row>
    <row r="254" spans="1:15" x14ac:dyDescent="0.25">
      <c r="A254">
        <v>254</v>
      </c>
      <c r="B254">
        <v>180</v>
      </c>
      <c r="C254">
        <v>2</v>
      </c>
      <c r="D254" t="str">
        <f>VLOOKUP(B254,T_Vystavovatel!A:B,2,FALSE)</f>
        <v>Sodoma Miloslav</v>
      </c>
      <c r="E254" t="str">
        <f>VLOOKUP(B254,T_Vystavovatel!A:J,6,FALSE)</f>
        <v>Modra-Kráľová</v>
      </c>
      <c r="F254" t="str">
        <f>VLOOKUP(C254,T_Odroda!A:B,2,FALSE)</f>
        <v>Devín</v>
      </c>
      <c r="G254" t="s">
        <v>26</v>
      </c>
      <c r="H254" t="s">
        <v>13</v>
      </c>
      <c r="I254" t="s">
        <v>16</v>
      </c>
      <c r="J254" t="s">
        <v>12</v>
      </c>
      <c r="K254">
        <v>85.67</v>
      </c>
      <c r="L254" t="str">
        <f>VLOOKUP(A254,F_Poradie!A:I,9,FALSE)</f>
        <v>SM</v>
      </c>
      <c r="O254">
        <v>2</v>
      </c>
    </row>
    <row r="255" spans="1:15" x14ac:dyDescent="0.25">
      <c r="A255">
        <v>255</v>
      </c>
      <c r="B255">
        <v>180</v>
      </c>
      <c r="C255">
        <v>57</v>
      </c>
      <c r="D255" t="str">
        <f>VLOOKUP(B255,T_Vystavovatel!A:B,2,FALSE)</f>
        <v>Sodoma Miloslav</v>
      </c>
      <c r="E255" t="str">
        <f>VLOOKUP(B255,T_Vystavovatel!A:J,6,FALSE)</f>
        <v>Modra-Kráľová</v>
      </c>
      <c r="F255" t="str">
        <f>VLOOKUP(C255,T_Odroda!A:B,2,FALSE)</f>
        <v>Značkové víno biele</v>
      </c>
      <c r="G255" t="s">
        <v>27</v>
      </c>
      <c r="H255" t="s">
        <v>10</v>
      </c>
      <c r="I255" t="s">
        <v>16</v>
      </c>
      <c r="J255" t="s">
        <v>12</v>
      </c>
      <c r="K255">
        <v>80</v>
      </c>
      <c r="L255" t="str">
        <f>VLOOKUP(A255,F_Poradie!A:I,9,FALSE)</f>
        <v>BM</v>
      </c>
      <c r="N255" t="s">
        <v>67</v>
      </c>
      <c r="O255">
        <v>4</v>
      </c>
    </row>
    <row r="256" spans="1:15" x14ac:dyDescent="0.25">
      <c r="A256">
        <v>256</v>
      </c>
      <c r="B256">
        <v>180</v>
      </c>
      <c r="C256">
        <v>19</v>
      </c>
      <c r="D256" t="str">
        <f>VLOOKUP(B256,T_Vystavovatel!A:B,2,FALSE)</f>
        <v>Sodoma Miloslav</v>
      </c>
      <c r="E256" t="str">
        <f>VLOOKUP(B256,T_Vystavovatel!A:J,6,FALSE)</f>
        <v>Modra-Kráľová</v>
      </c>
      <c r="F256" t="str">
        <f>VLOOKUP(C256,T_Odroda!A:B,2,FALSE)</f>
        <v>Rizling rýnsky</v>
      </c>
      <c r="G256" t="s">
        <v>26</v>
      </c>
      <c r="H256" t="s">
        <v>68</v>
      </c>
      <c r="I256" t="s">
        <v>30</v>
      </c>
      <c r="J256" t="s">
        <v>12</v>
      </c>
      <c r="K256">
        <v>83</v>
      </c>
      <c r="L256" t="str">
        <f>VLOOKUP(A256,F_Poradie!A:I,9,FALSE)</f>
        <v>BM</v>
      </c>
      <c r="O256">
        <v>11</v>
      </c>
    </row>
    <row r="257" spans="1:15" x14ac:dyDescent="0.25">
      <c r="A257">
        <v>257</v>
      </c>
      <c r="B257">
        <v>180</v>
      </c>
      <c r="C257">
        <v>27</v>
      </c>
      <c r="D257" t="str">
        <f>VLOOKUP(B257,T_Vystavovatel!A:B,2,FALSE)</f>
        <v>Sodoma Miloslav</v>
      </c>
      <c r="E257" t="str">
        <f>VLOOKUP(B257,T_Vystavovatel!A:J,6,FALSE)</f>
        <v>Modra-Kráľová</v>
      </c>
      <c r="F257" t="str">
        <f>VLOOKUP(C257,T_Odroda!A:B,2,FALSE)</f>
        <v>Veltlínske zelené</v>
      </c>
      <c r="G257" t="s">
        <v>26</v>
      </c>
      <c r="H257" t="s">
        <v>25</v>
      </c>
      <c r="I257" t="s">
        <v>16</v>
      </c>
      <c r="J257" t="s">
        <v>12</v>
      </c>
      <c r="K257">
        <v>66</v>
      </c>
      <c r="L257" t="str">
        <f>VLOOKUP(A257,F_Poradie!A:I,9,FALSE)</f>
        <v>Bez</v>
      </c>
      <c r="O257">
        <v>5</v>
      </c>
    </row>
    <row r="258" spans="1:15" x14ac:dyDescent="0.25">
      <c r="A258">
        <v>258</v>
      </c>
      <c r="B258">
        <v>759</v>
      </c>
      <c r="C258">
        <v>21</v>
      </c>
      <c r="D258" t="str">
        <f>VLOOKUP(B258,T_Vystavovatel!A:B,2,FALSE)</f>
        <v>Sodoma Vladimír</v>
      </c>
      <c r="E258" t="str">
        <f>VLOOKUP(B258,T_Vystavovatel!A:J,6,FALSE)</f>
        <v>Modra</v>
      </c>
      <c r="F258" t="str">
        <f>VLOOKUP(C258,T_Odroda!A:B,2,FALSE)</f>
        <v>Sauvignon</v>
      </c>
      <c r="G258" t="s">
        <v>9</v>
      </c>
      <c r="H258" t="s">
        <v>25</v>
      </c>
      <c r="I258" t="s">
        <v>11</v>
      </c>
      <c r="J258" t="s">
        <v>12</v>
      </c>
      <c r="K258">
        <v>82.67</v>
      </c>
      <c r="L258" t="str">
        <f>VLOOKUP(A258,F_Poradie!A:I,9,FALSE)</f>
        <v>BM</v>
      </c>
      <c r="O258">
        <v>7</v>
      </c>
    </row>
    <row r="259" spans="1:15" x14ac:dyDescent="0.25">
      <c r="A259">
        <v>259</v>
      </c>
      <c r="B259">
        <v>221</v>
      </c>
      <c r="C259">
        <v>19</v>
      </c>
      <c r="D259" t="str">
        <f>VLOOKUP(B259,T_Vystavovatel!A:B,2,FALSE)</f>
        <v>Štiglic-VZ Modra</v>
      </c>
      <c r="E259" t="str">
        <f>VLOOKUP(B259,T_Vystavovatel!A:J,6,FALSE)</f>
        <v>Modra</v>
      </c>
      <c r="F259" t="str">
        <f>VLOOKUP(C259,T_Odroda!A:B,2,FALSE)</f>
        <v>Rizling rýnsky</v>
      </c>
      <c r="G259" t="s">
        <v>24</v>
      </c>
      <c r="H259" t="s">
        <v>13</v>
      </c>
      <c r="I259" t="s">
        <v>16</v>
      </c>
      <c r="J259" t="s">
        <v>12</v>
      </c>
      <c r="K259">
        <v>85.33</v>
      </c>
      <c r="L259" t="str">
        <f>VLOOKUP(A259,F_Poradie!A:I,9,FALSE)</f>
        <v>SM</v>
      </c>
      <c r="O259">
        <v>2</v>
      </c>
    </row>
    <row r="260" spans="1:15" x14ac:dyDescent="0.25">
      <c r="A260">
        <v>260</v>
      </c>
      <c r="B260">
        <v>221</v>
      </c>
      <c r="C260">
        <v>28</v>
      </c>
      <c r="D260" t="str">
        <f>VLOOKUP(B260,T_Vystavovatel!A:B,2,FALSE)</f>
        <v>Štiglic-VZ Modra</v>
      </c>
      <c r="E260" t="str">
        <f>VLOOKUP(B260,T_Vystavovatel!A:J,6,FALSE)</f>
        <v>Modra</v>
      </c>
      <c r="F260" t="str">
        <f>VLOOKUP(C260,T_Odroda!A:B,2,FALSE)</f>
        <v>Feteasca regala - Pesecká leánka</v>
      </c>
      <c r="G260" t="s">
        <v>24</v>
      </c>
      <c r="H260" t="s">
        <v>10</v>
      </c>
      <c r="I260" t="s">
        <v>16</v>
      </c>
      <c r="J260" t="s">
        <v>12</v>
      </c>
      <c r="K260">
        <v>81.67</v>
      </c>
      <c r="L260" t="str">
        <f>VLOOKUP(A260,F_Poradie!A:I,9,FALSE)</f>
        <v>BM</v>
      </c>
      <c r="O260">
        <v>3</v>
      </c>
    </row>
    <row r="261" spans="1:15" x14ac:dyDescent="0.25">
      <c r="A261">
        <v>261</v>
      </c>
      <c r="B261">
        <v>221</v>
      </c>
      <c r="C261">
        <v>17</v>
      </c>
      <c r="D261" t="str">
        <f>VLOOKUP(B261,T_Vystavovatel!A:B,2,FALSE)</f>
        <v>Štiglic-VZ Modra</v>
      </c>
      <c r="E261" t="str">
        <f>VLOOKUP(B261,T_Vystavovatel!A:J,6,FALSE)</f>
        <v>Modra</v>
      </c>
      <c r="F261" t="str">
        <f>VLOOKUP(C261,T_Odroda!A:B,2,FALSE)</f>
        <v>Rulandské biele</v>
      </c>
      <c r="G261" t="s">
        <v>24</v>
      </c>
      <c r="H261" t="s">
        <v>10</v>
      </c>
      <c r="I261" t="s">
        <v>16</v>
      </c>
      <c r="J261" t="s">
        <v>12</v>
      </c>
      <c r="K261">
        <v>80.33</v>
      </c>
      <c r="L261" t="str">
        <f>VLOOKUP(A261,F_Poradie!A:I,9,FALSE)</f>
        <v>BM</v>
      </c>
      <c r="O261">
        <v>4</v>
      </c>
    </row>
    <row r="262" spans="1:15" x14ac:dyDescent="0.25">
      <c r="A262">
        <v>262</v>
      </c>
      <c r="B262">
        <v>221</v>
      </c>
      <c r="C262">
        <v>33</v>
      </c>
      <c r="D262" t="str">
        <f>VLOOKUP(B262,T_Vystavovatel!A:B,2,FALSE)</f>
        <v>Štiglic-VZ Modra</v>
      </c>
      <c r="E262" t="str">
        <f>VLOOKUP(B262,T_Vystavovatel!A:J,6,FALSE)</f>
        <v>Modra</v>
      </c>
      <c r="F262" t="str">
        <f>VLOOKUP(C262,T_Odroda!A:B,2,FALSE)</f>
        <v>Alibernet</v>
      </c>
      <c r="G262" t="s">
        <v>9</v>
      </c>
      <c r="H262" t="s">
        <v>13</v>
      </c>
      <c r="I262" t="s">
        <v>14</v>
      </c>
      <c r="J262" t="s">
        <v>15</v>
      </c>
      <c r="K262">
        <v>77.33</v>
      </c>
      <c r="L262" t="str">
        <f>VLOOKUP(A262,F_Poradie!A:I,9,FALSE)</f>
        <v>Bez</v>
      </c>
      <c r="O262">
        <v>9</v>
      </c>
    </row>
    <row r="263" spans="1:15" x14ac:dyDescent="0.25">
      <c r="A263">
        <v>263</v>
      </c>
      <c r="B263">
        <v>221</v>
      </c>
      <c r="C263">
        <v>24</v>
      </c>
      <c r="D263" t="str">
        <f>VLOOKUP(B263,T_Vystavovatel!A:B,2,FALSE)</f>
        <v>Štiglic-VZ Modra</v>
      </c>
      <c r="E263" t="str">
        <f>VLOOKUP(B263,T_Vystavovatel!A:J,6,FALSE)</f>
        <v>Modra</v>
      </c>
      <c r="F263" t="str">
        <f>VLOOKUP(C263,T_Odroda!A:B,2,FALSE)</f>
        <v>Silvánske zelené</v>
      </c>
      <c r="G263" t="s">
        <v>24</v>
      </c>
      <c r="H263" t="s">
        <v>10</v>
      </c>
      <c r="I263" t="s">
        <v>16</v>
      </c>
      <c r="J263" t="s">
        <v>12</v>
      </c>
      <c r="K263">
        <v>81.67</v>
      </c>
      <c r="L263" t="str">
        <f>VLOOKUP(A263,F_Poradie!A:I,9,FALSE)</f>
        <v>BM</v>
      </c>
      <c r="O263">
        <v>4</v>
      </c>
    </row>
    <row r="264" spans="1:15" x14ac:dyDescent="0.25">
      <c r="A264">
        <v>264</v>
      </c>
      <c r="B264">
        <v>221</v>
      </c>
      <c r="C264">
        <v>59</v>
      </c>
      <c r="D264" t="str">
        <f>VLOOKUP(B264,T_Vystavovatel!A:B,2,FALSE)</f>
        <v>Štiglic-VZ Modra</v>
      </c>
      <c r="E264" t="str">
        <f>VLOOKUP(B264,T_Vystavovatel!A:J,6,FALSE)</f>
        <v>Modra</v>
      </c>
      <c r="F264" t="str">
        <f>VLOOKUP(C264,T_Odroda!A:B,2,FALSE)</f>
        <v>Značkové víno ružové</v>
      </c>
      <c r="G264" t="s">
        <v>9</v>
      </c>
      <c r="H264" t="s">
        <v>10</v>
      </c>
      <c r="I264" t="s">
        <v>19</v>
      </c>
      <c r="J264" t="s">
        <v>20</v>
      </c>
      <c r="K264">
        <v>79.33</v>
      </c>
      <c r="L264" t="str">
        <f>VLOOKUP(A264,F_Poradie!A:I,9,FALSE)</f>
        <v>Bez</v>
      </c>
      <c r="N264" t="s">
        <v>69</v>
      </c>
      <c r="O264">
        <v>8</v>
      </c>
    </row>
    <row r="265" spans="1:15" x14ac:dyDescent="0.25">
      <c r="A265">
        <v>265</v>
      </c>
      <c r="B265">
        <v>607</v>
      </c>
      <c r="C265">
        <v>27</v>
      </c>
      <c r="D265" t="str">
        <f>VLOOKUP(B265,T_Vystavovatel!A:B,2,FALSE)</f>
        <v>Pereg</v>
      </c>
      <c r="E265" t="str">
        <f>VLOOKUP(B265,T_Vystavovatel!A:J,6,FALSE)</f>
        <v>Modra</v>
      </c>
      <c r="F265" t="str">
        <f>VLOOKUP(C265,T_Odroda!A:B,2,FALSE)</f>
        <v>Veltlínske zelené</v>
      </c>
      <c r="G265" t="s">
        <v>9</v>
      </c>
      <c r="H265" t="s">
        <v>17</v>
      </c>
      <c r="I265" t="s">
        <v>16</v>
      </c>
      <c r="J265" t="s">
        <v>12</v>
      </c>
      <c r="K265">
        <v>84.67</v>
      </c>
      <c r="L265" t="str">
        <f>VLOOKUP(A265,F_Poradie!A:I,9,FALSE)</f>
        <v>SM</v>
      </c>
      <c r="O265">
        <v>5</v>
      </c>
    </row>
    <row r="266" spans="1:15" x14ac:dyDescent="0.25">
      <c r="A266">
        <v>266</v>
      </c>
      <c r="B266">
        <v>607</v>
      </c>
      <c r="C266">
        <v>38</v>
      </c>
      <c r="D266" t="str">
        <f>VLOOKUP(B266,T_Vystavovatel!A:B,2,FALSE)</f>
        <v>Pereg</v>
      </c>
      <c r="E266" t="str">
        <f>VLOOKUP(B266,T_Vystavovatel!A:J,6,FALSE)</f>
        <v>Modra</v>
      </c>
      <c r="F266" t="str">
        <f>VLOOKUP(C266,T_Odroda!A:B,2,FALSE)</f>
        <v>Cabernet Sauvignon</v>
      </c>
      <c r="G266" t="s">
        <v>9</v>
      </c>
      <c r="H266" t="s">
        <v>10</v>
      </c>
      <c r="I266" t="s">
        <v>30</v>
      </c>
      <c r="J266" t="s">
        <v>20</v>
      </c>
      <c r="K266">
        <v>84.67</v>
      </c>
      <c r="L266" t="str">
        <f>VLOOKUP(A266,F_Poradie!A:I,9,FALSE)</f>
        <v>SM</v>
      </c>
      <c r="O266">
        <v>11</v>
      </c>
    </row>
    <row r="267" spans="1:15" x14ac:dyDescent="0.25">
      <c r="A267">
        <v>267</v>
      </c>
      <c r="B267">
        <v>607</v>
      </c>
      <c r="C267">
        <v>58</v>
      </c>
      <c r="D267" t="str">
        <f>VLOOKUP(B267,T_Vystavovatel!A:B,2,FALSE)</f>
        <v>Pereg</v>
      </c>
      <c r="E267" t="str">
        <f>VLOOKUP(B267,T_Vystavovatel!A:J,6,FALSE)</f>
        <v>Modra</v>
      </c>
      <c r="F267" t="str">
        <f>VLOOKUP(C267,T_Odroda!A:B,2,FALSE)</f>
        <v>Značkové víno červené</v>
      </c>
      <c r="G267" t="s">
        <v>9</v>
      </c>
      <c r="H267" t="s">
        <v>13</v>
      </c>
      <c r="I267" t="s">
        <v>14</v>
      </c>
      <c r="J267" t="s">
        <v>15</v>
      </c>
      <c r="K267">
        <v>85.67</v>
      </c>
      <c r="L267" t="str">
        <f>VLOOKUP(A267,F_Poradie!A:I,9,FALSE)</f>
        <v>SM</v>
      </c>
      <c r="N267" t="s">
        <v>70</v>
      </c>
      <c r="O267">
        <v>11</v>
      </c>
    </row>
    <row r="268" spans="1:15" x14ac:dyDescent="0.25">
      <c r="A268">
        <v>268</v>
      </c>
      <c r="B268">
        <v>607</v>
      </c>
      <c r="C268">
        <v>40</v>
      </c>
      <c r="D268" t="str">
        <f>VLOOKUP(B268,T_Vystavovatel!A:B,2,FALSE)</f>
        <v>Pereg</v>
      </c>
      <c r="E268" t="str">
        <f>VLOOKUP(B268,T_Vystavovatel!A:J,6,FALSE)</f>
        <v>Modra</v>
      </c>
      <c r="F268" t="str">
        <f>VLOOKUP(C268,T_Odroda!A:B,2,FALSE)</f>
        <v>Frankovka modrá</v>
      </c>
      <c r="G268" t="s">
        <v>9</v>
      </c>
      <c r="H268" t="s">
        <v>13</v>
      </c>
      <c r="I268" t="s">
        <v>14</v>
      </c>
      <c r="J268" t="s">
        <v>15</v>
      </c>
      <c r="K268">
        <v>83.33</v>
      </c>
      <c r="L268" t="str">
        <f>VLOOKUP(A268,F_Poradie!A:I,9,FALSE)</f>
        <v>BM</v>
      </c>
      <c r="O268">
        <v>10</v>
      </c>
    </row>
    <row r="269" spans="1:15" x14ac:dyDescent="0.25">
      <c r="A269">
        <v>269</v>
      </c>
      <c r="B269">
        <v>607</v>
      </c>
      <c r="C269">
        <v>39</v>
      </c>
      <c r="D269" t="str">
        <f>VLOOKUP(B269,T_Vystavovatel!A:B,2,FALSE)</f>
        <v>Pereg</v>
      </c>
      <c r="E269" t="str">
        <f>VLOOKUP(B269,T_Vystavovatel!A:J,6,FALSE)</f>
        <v>Modra</v>
      </c>
      <c r="F269" t="str">
        <f>VLOOKUP(C269,T_Odroda!A:B,2,FALSE)</f>
        <v>Dunaj</v>
      </c>
      <c r="G269" t="s">
        <v>9</v>
      </c>
      <c r="H269" t="s">
        <v>13</v>
      </c>
      <c r="I269" t="s">
        <v>14</v>
      </c>
      <c r="J269" t="s">
        <v>15</v>
      </c>
      <c r="K269">
        <v>85</v>
      </c>
      <c r="L269" t="str">
        <f>VLOOKUP(A269,F_Poradie!A:I,9,FALSE)</f>
        <v>SM</v>
      </c>
      <c r="O269">
        <v>10</v>
      </c>
    </row>
    <row r="270" spans="1:15" x14ac:dyDescent="0.25">
      <c r="A270">
        <v>270</v>
      </c>
      <c r="B270">
        <v>607</v>
      </c>
      <c r="C270">
        <v>17</v>
      </c>
      <c r="D270" t="str">
        <f>VLOOKUP(B270,T_Vystavovatel!A:B,2,FALSE)</f>
        <v>Pereg</v>
      </c>
      <c r="E270" t="str">
        <f>VLOOKUP(B270,T_Vystavovatel!A:J,6,FALSE)</f>
        <v>Modra</v>
      </c>
      <c r="F270" t="str">
        <f>VLOOKUP(C270,T_Odroda!A:B,2,FALSE)</f>
        <v>Rulandské biele</v>
      </c>
      <c r="G270" t="s">
        <v>9</v>
      </c>
      <c r="H270" t="s">
        <v>17</v>
      </c>
      <c r="I270" t="s">
        <v>16</v>
      </c>
      <c r="J270" t="s">
        <v>12</v>
      </c>
      <c r="K270">
        <v>80</v>
      </c>
      <c r="L270" t="str">
        <f>VLOOKUP(A270,F_Poradie!A:I,9,FALSE)</f>
        <v>BM</v>
      </c>
      <c r="O270">
        <v>4</v>
      </c>
    </row>
    <row r="271" spans="1:15" x14ac:dyDescent="0.25">
      <c r="A271">
        <v>271</v>
      </c>
      <c r="B271">
        <v>607</v>
      </c>
      <c r="C271">
        <v>14</v>
      </c>
      <c r="D271" t="str">
        <f>VLOOKUP(B271,T_Vystavovatel!A:B,2,FALSE)</f>
        <v>Pereg</v>
      </c>
      <c r="E271" t="str">
        <f>VLOOKUP(B271,T_Vystavovatel!A:J,6,FALSE)</f>
        <v>Modra</v>
      </c>
      <c r="F271" t="str">
        <f>VLOOKUP(C271,T_Odroda!A:B,2,FALSE)</f>
        <v>Müller Thurgau</v>
      </c>
      <c r="G271" t="s">
        <v>9</v>
      </c>
      <c r="H271" t="s">
        <v>10</v>
      </c>
      <c r="I271" t="s">
        <v>11</v>
      </c>
      <c r="J271" t="s">
        <v>12</v>
      </c>
      <c r="K271">
        <v>83.33</v>
      </c>
      <c r="L271" t="str">
        <f>VLOOKUP(A271,F_Poradie!A:I,9,FALSE)</f>
        <v>BM</v>
      </c>
      <c r="O271">
        <v>6</v>
      </c>
    </row>
    <row r="272" spans="1:15" x14ac:dyDescent="0.25">
      <c r="A272">
        <v>272</v>
      </c>
      <c r="B272">
        <v>607</v>
      </c>
      <c r="C272">
        <v>6</v>
      </c>
      <c r="D272" t="str">
        <f>VLOOKUP(B272,T_Vystavovatel!A:B,2,FALSE)</f>
        <v>Pereg</v>
      </c>
      <c r="E272" t="str">
        <f>VLOOKUP(B272,T_Vystavovatel!A:J,6,FALSE)</f>
        <v>Modra</v>
      </c>
      <c r="F272" t="str">
        <f>VLOOKUP(C272,T_Odroda!A:B,2,FALSE)</f>
        <v>Irsai Oliver</v>
      </c>
      <c r="G272" t="s">
        <v>9</v>
      </c>
      <c r="H272" t="s">
        <v>10</v>
      </c>
      <c r="I272" t="s">
        <v>11</v>
      </c>
      <c r="J272" t="s">
        <v>12</v>
      </c>
      <c r="K272">
        <v>83.33</v>
      </c>
      <c r="L272" t="str">
        <f>VLOOKUP(A272,F_Poradie!A:I,9,FALSE)</f>
        <v>BM</v>
      </c>
      <c r="O272">
        <v>6</v>
      </c>
    </row>
    <row r="273" spans="1:15" x14ac:dyDescent="0.25">
      <c r="A273">
        <v>273</v>
      </c>
      <c r="B273">
        <v>379</v>
      </c>
      <c r="C273">
        <v>72</v>
      </c>
      <c r="D273" t="str">
        <f>VLOOKUP(B273,T_Vystavovatel!A:B,2,FALSE)</f>
        <v>Valkovič František Ing.</v>
      </c>
      <c r="E273" t="str">
        <f>VLOOKUP(B273,T_Vystavovatel!A:J,6,FALSE)</f>
        <v>Malé Vozokany</v>
      </c>
      <c r="F273" t="str">
        <f>VLOOKUP(C273,T_Odroda!A:B,2,FALSE)</f>
        <v>Milia</v>
      </c>
      <c r="G273" t="s">
        <v>24</v>
      </c>
      <c r="H273" t="s">
        <v>10</v>
      </c>
      <c r="I273" t="s">
        <v>16</v>
      </c>
      <c r="J273" t="s">
        <v>12</v>
      </c>
      <c r="K273">
        <v>77.33</v>
      </c>
      <c r="L273" t="str">
        <f>VLOOKUP(A273,F_Poradie!A:I,9,FALSE)</f>
        <v>Bez</v>
      </c>
      <c r="O273">
        <v>2</v>
      </c>
    </row>
    <row r="274" spans="1:15" x14ac:dyDescent="0.25">
      <c r="A274">
        <v>274</v>
      </c>
      <c r="B274">
        <v>379</v>
      </c>
      <c r="C274">
        <v>18</v>
      </c>
      <c r="D274" t="str">
        <f>VLOOKUP(B274,T_Vystavovatel!A:B,2,FALSE)</f>
        <v>Valkovič František Ing.</v>
      </c>
      <c r="E274" t="str">
        <f>VLOOKUP(B274,T_Vystavovatel!A:J,6,FALSE)</f>
        <v>Malé Vozokany</v>
      </c>
      <c r="F274" t="str">
        <f>VLOOKUP(C274,T_Odroda!A:B,2,FALSE)</f>
        <v>Rulandské šedé</v>
      </c>
      <c r="G274" t="s">
        <v>24</v>
      </c>
      <c r="H274" t="s">
        <v>17</v>
      </c>
      <c r="I274" t="s">
        <v>11</v>
      </c>
      <c r="J274" t="s">
        <v>12</v>
      </c>
      <c r="K274">
        <v>72.33</v>
      </c>
      <c r="L274" t="str">
        <f>VLOOKUP(A274,F_Poradie!A:I,9,FALSE)</f>
        <v>Bez</v>
      </c>
      <c r="O274">
        <v>7</v>
      </c>
    </row>
    <row r="275" spans="1:15" x14ac:dyDescent="0.25">
      <c r="A275">
        <v>275</v>
      </c>
      <c r="B275">
        <v>734</v>
      </c>
      <c r="C275">
        <v>27</v>
      </c>
      <c r="D275" t="str">
        <f>VLOOKUP(B275,T_Vystavovatel!A:B,2,FALSE)</f>
        <v>Rodina Hrnková</v>
      </c>
      <c r="E275" t="str">
        <f>VLOOKUP(B275,T_Vystavovatel!A:J,6,FALSE)</f>
        <v>Jarok</v>
      </c>
      <c r="F275" t="str">
        <f>VLOOKUP(C275,T_Odroda!A:B,2,FALSE)</f>
        <v>Veltlínske zelené</v>
      </c>
      <c r="G275" t="s">
        <v>9</v>
      </c>
      <c r="H275" t="s">
        <v>10</v>
      </c>
      <c r="I275" t="s">
        <v>16</v>
      </c>
      <c r="J275" t="s">
        <v>12</v>
      </c>
      <c r="K275">
        <v>85.33</v>
      </c>
      <c r="L275" t="str">
        <f>VLOOKUP(A275,F_Poradie!A:I,9,FALSE)</f>
        <v>SM</v>
      </c>
      <c r="O275">
        <v>5</v>
      </c>
    </row>
    <row r="276" spans="1:15" x14ac:dyDescent="0.25">
      <c r="A276">
        <v>276</v>
      </c>
      <c r="B276">
        <v>734</v>
      </c>
      <c r="C276">
        <v>57</v>
      </c>
      <c r="D276" t="str">
        <f>VLOOKUP(B276,T_Vystavovatel!A:B,2,FALSE)</f>
        <v>Rodina Hrnková</v>
      </c>
      <c r="E276" t="str">
        <f>VLOOKUP(B276,T_Vystavovatel!A:J,6,FALSE)</f>
        <v>Jarok</v>
      </c>
      <c r="F276" t="str">
        <f>VLOOKUP(C276,T_Odroda!A:B,2,FALSE)</f>
        <v>Značkové víno biele</v>
      </c>
      <c r="G276" t="s">
        <v>9</v>
      </c>
      <c r="H276" t="s">
        <v>10</v>
      </c>
      <c r="I276" t="s">
        <v>16</v>
      </c>
      <c r="J276" t="s">
        <v>12</v>
      </c>
      <c r="K276">
        <v>78</v>
      </c>
      <c r="L276" t="str">
        <f>VLOOKUP(A276,F_Poradie!A:I,9,FALSE)</f>
        <v>Bez</v>
      </c>
      <c r="O276">
        <v>4</v>
      </c>
    </row>
    <row r="277" spans="1:15" x14ac:dyDescent="0.25">
      <c r="A277">
        <v>277</v>
      </c>
      <c r="B277">
        <v>760</v>
      </c>
      <c r="C277">
        <v>57</v>
      </c>
      <c r="D277" t="str">
        <f>VLOOKUP(B277,T_Vystavovatel!A:B,2,FALSE)</f>
        <v>PD Radošinka</v>
      </c>
      <c r="E277" t="str">
        <f>VLOOKUP(B277,T_Vystavovatel!A:J,6,FALSE)</f>
        <v>Veľké Ripňany</v>
      </c>
      <c r="F277" t="str">
        <f>VLOOKUP(C277,T_Odroda!A:B,2,FALSE)</f>
        <v>Značkové víno biele</v>
      </c>
      <c r="G277" t="s">
        <v>9</v>
      </c>
      <c r="H277" t="s">
        <v>10</v>
      </c>
      <c r="I277" t="s">
        <v>16</v>
      </c>
      <c r="J277" t="s">
        <v>12</v>
      </c>
      <c r="K277">
        <v>77.67</v>
      </c>
      <c r="L277" t="str">
        <f>VLOOKUP(A277,F_Poradie!A:I,9,FALSE)</f>
        <v>Bez</v>
      </c>
      <c r="N277" t="s">
        <v>71</v>
      </c>
      <c r="O277">
        <v>4</v>
      </c>
    </row>
    <row r="278" spans="1:15" x14ac:dyDescent="0.25">
      <c r="A278">
        <v>278</v>
      </c>
      <c r="B278">
        <v>760</v>
      </c>
      <c r="C278">
        <v>21</v>
      </c>
      <c r="D278" t="str">
        <f>VLOOKUP(B278,T_Vystavovatel!A:B,2,FALSE)</f>
        <v>PD Radošinka</v>
      </c>
      <c r="E278" t="str">
        <f>VLOOKUP(B278,T_Vystavovatel!A:J,6,FALSE)</f>
        <v>Veľké Ripňany</v>
      </c>
      <c r="F278" t="str">
        <f>VLOOKUP(C278,T_Odroda!A:B,2,FALSE)</f>
        <v>Sauvignon</v>
      </c>
      <c r="G278" t="s">
        <v>22</v>
      </c>
      <c r="H278" t="s">
        <v>10</v>
      </c>
      <c r="I278" t="s">
        <v>11</v>
      </c>
      <c r="J278" t="s">
        <v>12</v>
      </c>
      <c r="K278">
        <v>88.33</v>
      </c>
      <c r="L278" t="str">
        <f>VLOOKUP(A278,F_Poradie!A:I,9,FALSE)</f>
        <v>ZM</v>
      </c>
      <c r="O278">
        <v>7</v>
      </c>
    </row>
    <row r="279" spans="1:15" x14ac:dyDescent="0.25">
      <c r="A279">
        <v>279</v>
      </c>
      <c r="B279">
        <v>760</v>
      </c>
      <c r="C279">
        <v>40</v>
      </c>
      <c r="D279" t="str">
        <f>VLOOKUP(B279,T_Vystavovatel!A:B,2,FALSE)</f>
        <v>PD Radošinka</v>
      </c>
      <c r="E279" t="str">
        <f>VLOOKUP(B279,T_Vystavovatel!A:J,6,FALSE)</f>
        <v>Veľké Ripňany</v>
      </c>
      <c r="F279" t="str">
        <f>VLOOKUP(C279,T_Odroda!A:B,2,FALSE)</f>
        <v>Frankovka modrá</v>
      </c>
      <c r="G279" t="s">
        <v>9</v>
      </c>
      <c r="H279" t="s">
        <v>10</v>
      </c>
      <c r="I279" t="s">
        <v>19</v>
      </c>
      <c r="J279" t="s">
        <v>20</v>
      </c>
      <c r="K279">
        <v>80</v>
      </c>
      <c r="L279" t="str">
        <f>VLOOKUP(A279,F_Poradie!A:I,9,FALSE)</f>
        <v>BM</v>
      </c>
      <c r="O279">
        <v>8</v>
      </c>
    </row>
    <row r="280" spans="1:15" x14ac:dyDescent="0.25">
      <c r="A280">
        <v>280</v>
      </c>
      <c r="B280">
        <v>197</v>
      </c>
      <c r="C280">
        <v>20</v>
      </c>
      <c r="D280" t="str">
        <f>VLOOKUP(B280,T_Vystavovatel!A:B,2,FALSE)</f>
        <v>Švec Anton</v>
      </c>
      <c r="E280" t="str">
        <f>VLOOKUP(B280,T_Vystavovatel!A:J,6,FALSE)</f>
        <v>Nemčiňany</v>
      </c>
      <c r="F280" t="str">
        <f>VLOOKUP(C280,T_Odroda!A:B,2,FALSE)</f>
        <v>Rizling vlašský</v>
      </c>
      <c r="G280" t="s">
        <v>27</v>
      </c>
      <c r="H280" t="s">
        <v>10</v>
      </c>
      <c r="I280" t="s">
        <v>16</v>
      </c>
      <c r="J280" t="s">
        <v>12</v>
      </c>
      <c r="K280">
        <v>80</v>
      </c>
      <c r="L280" t="str">
        <f>VLOOKUP(A280,F_Poradie!A:I,9,FALSE)</f>
        <v>BM</v>
      </c>
      <c r="O280">
        <v>3</v>
      </c>
    </row>
    <row r="281" spans="1:15" x14ac:dyDescent="0.25">
      <c r="A281">
        <v>281</v>
      </c>
      <c r="B281">
        <v>595</v>
      </c>
      <c r="C281">
        <v>27</v>
      </c>
      <c r="D281" t="str">
        <f>VLOOKUP(B281,T_Vystavovatel!A:B,2,FALSE)</f>
        <v>Trenčéni</v>
      </c>
      <c r="E281" t="str">
        <f>VLOOKUP(B281,T_Vystavovatel!A:J,6,FALSE)</f>
        <v>Nemčiňany 141</v>
      </c>
      <c r="F281" t="str">
        <f>VLOOKUP(C281,T_Odroda!A:B,2,FALSE)</f>
        <v>Veltlínske zelené</v>
      </c>
      <c r="G281" t="s">
        <v>27</v>
      </c>
      <c r="H281" t="s">
        <v>10</v>
      </c>
      <c r="I281" t="s">
        <v>16</v>
      </c>
      <c r="J281" t="s">
        <v>12</v>
      </c>
      <c r="K281">
        <v>80.33</v>
      </c>
      <c r="L281" t="str">
        <f>VLOOKUP(A281,F_Poradie!A:I,9,FALSE)</f>
        <v>BM</v>
      </c>
      <c r="O281">
        <v>5</v>
      </c>
    </row>
    <row r="282" spans="1:15" x14ac:dyDescent="0.25">
      <c r="A282">
        <v>282</v>
      </c>
      <c r="B282">
        <v>761</v>
      </c>
      <c r="C282">
        <v>20</v>
      </c>
      <c r="D282" t="str">
        <f>VLOOKUP(B282,T_Vystavovatel!A:B,2,FALSE)</f>
        <v>Patka Marcel</v>
      </c>
      <c r="E282" t="str">
        <f>VLOOKUP(B282,T_Vystavovatel!A:J,6,FALSE)</f>
        <v>Nemčiňany</v>
      </c>
      <c r="F282" t="str">
        <f>VLOOKUP(C282,T_Odroda!A:B,2,FALSE)</f>
        <v>Rizling vlašský</v>
      </c>
      <c r="G282" t="s">
        <v>27</v>
      </c>
      <c r="H282" t="s">
        <v>10</v>
      </c>
      <c r="I282" t="s">
        <v>16</v>
      </c>
      <c r="J282" t="s">
        <v>12</v>
      </c>
      <c r="K282">
        <v>79.33</v>
      </c>
      <c r="L282" t="str">
        <f>VLOOKUP(A282,F_Poradie!A:I,9,FALSE)</f>
        <v>Bez</v>
      </c>
      <c r="O282">
        <v>3</v>
      </c>
    </row>
    <row r="283" spans="1:15" x14ac:dyDescent="0.25">
      <c r="A283">
        <v>283</v>
      </c>
      <c r="B283">
        <v>654</v>
      </c>
      <c r="C283">
        <v>20</v>
      </c>
      <c r="D283" t="str">
        <f>VLOOKUP(B283,T_Vystavovatel!A:B,2,FALSE)</f>
        <v>Hudák Jozef</v>
      </c>
      <c r="E283" t="str">
        <f>VLOOKUP(B283,T_Vystavovatel!A:J,6,FALSE)</f>
        <v>Nemčiňany</v>
      </c>
      <c r="F283" t="str">
        <f>VLOOKUP(C283,T_Odroda!A:B,2,FALSE)</f>
        <v>Rizling vlašský</v>
      </c>
      <c r="G283" t="s">
        <v>27</v>
      </c>
      <c r="H283" t="s">
        <v>10</v>
      </c>
      <c r="I283" t="s">
        <v>16</v>
      </c>
      <c r="J283" t="s">
        <v>12</v>
      </c>
      <c r="K283">
        <v>77.67</v>
      </c>
      <c r="L283" t="str">
        <f>VLOOKUP(A283,F_Poradie!A:I,9,FALSE)</f>
        <v>Bez</v>
      </c>
      <c r="O283">
        <v>3</v>
      </c>
    </row>
    <row r="284" spans="1:15" x14ac:dyDescent="0.25">
      <c r="A284">
        <v>284</v>
      </c>
      <c r="B284">
        <v>637</v>
      </c>
      <c r="C284">
        <v>17</v>
      </c>
      <c r="D284" t="str">
        <f>VLOOKUP(B284,T_Vystavovatel!A:B,2,FALSE)</f>
        <v>Švec Branislav</v>
      </c>
      <c r="E284" t="str">
        <f>VLOOKUP(B284,T_Vystavovatel!A:J,6,FALSE)</f>
        <v>Nemčiňany</v>
      </c>
      <c r="F284" t="str">
        <f>VLOOKUP(C284,T_Odroda!A:B,2,FALSE)</f>
        <v>Rulandské biele</v>
      </c>
      <c r="G284" t="s">
        <v>24</v>
      </c>
      <c r="H284" t="s">
        <v>10</v>
      </c>
      <c r="I284" t="s">
        <v>28</v>
      </c>
      <c r="J284" t="s">
        <v>12</v>
      </c>
      <c r="K284">
        <v>80</v>
      </c>
      <c r="L284" t="str">
        <f>VLOOKUP(A284,F_Poradie!A:I,9,FALSE)</f>
        <v>BM</v>
      </c>
      <c r="O284">
        <v>1</v>
      </c>
    </row>
    <row r="285" spans="1:15" x14ac:dyDescent="0.25">
      <c r="A285">
        <v>285</v>
      </c>
      <c r="B285">
        <v>637</v>
      </c>
      <c r="C285">
        <v>2</v>
      </c>
      <c r="D285" t="str">
        <f>VLOOKUP(B285,T_Vystavovatel!A:B,2,FALSE)</f>
        <v>Švec Branislav</v>
      </c>
      <c r="E285" t="str">
        <f>VLOOKUP(B285,T_Vystavovatel!A:J,6,FALSE)</f>
        <v>Nemčiňany</v>
      </c>
      <c r="F285" t="str">
        <f>VLOOKUP(C285,T_Odroda!A:B,2,FALSE)</f>
        <v>Devín</v>
      </c>
      <c r="G285" t="s">
        <v>26</v>
      </c>
      <c r="H285" t="s">
        <v>10</v>
      </c>
      <c r="I285" t="s">
        <v>11</v>
      </c>
      <c r="J285" t="s">
        <v>12</v>
      </c>
      <c r="K285">
        <v>83.67</v>
      </c>
      <c r="L285" t="str">
        <f>VLOOKUP(A285,F_Poradie!A:I,9,FALSE)</f>
        <v>BM</v>
      </c>
      <c r="O285">
        <v>6</v>
      </c>
    </row>
    <row r="286" spans="1:15" x14ac:dyDescent="0.25">
      <c r="A286">
        <v>286</v>
      </c>
      <c r="B286">
        <v>637</v>
      </c>
      <c r="C286">
        <v>71</v>
      </c>
      <c r="D286" t="str">
        <f>VLOOKUP(B286,T_Vystavovatel!A:B,2,FALSE)</f>
        <v>Švec Branislav</v>
      </c>
      <c r="E286" t="str">
        <f>VLOOKUP(B286,T_Vystavovatel!A:J,6,FALSE)</f>
        <v>Nemčiňany</v>
      </c>
      <c r="F286" t="str">
        <f>VLOOKUP(C286,T_Odroda!A:B,2,FALSE)</f>
        <v>Hibernal</v>
      </c>
      <c r="G286" t="s">
        <v>26</v>
      </c>
      <c r="H286" t="s">
        <v>10</v>
      </c>
      <c r="I286" t="s">
        <v>28</v>
      </c>
      <c r="J286" t="s">
        <v>12</v>
      </c>
      <c r="K286">
        <v>83.67</v>
      </c>
      <c r="L286" t="str">
        <f>VLOOKUP(A286,F_Poradie!A:I,9,FALSE)</f>
        <v>BM</v>
      </c>
      <c r="O286">
        <v>1</v>
      </c>
    </row>
    <row r="287" spans="1:15" x14ac:dyDescent="0.25">
      <c r="A287">
        <v>287</v>
      </c>
      <c r="B287">
        <v>378</v>
      </c>
      <c r="C287">
        <v>27</v>
      </c>
      <c r="D287" t="str">
        <f>VLOOKUP(B287,T_Vystavovatel!A:B,2,FALSE)</f>
        <v>Slažák Tomáš</v>
      </c>
      <c r="E287" t="str">
        <f>VLOOKUP(B287,T_Vystavovatel!A:J,6,FALSE)</f>
        <v>Nemčiňany</v>
      </c>
      <c r="F287" t="str">
        <f>VLOOKUP(C287,T_Odroda!A:B,2,FALSE)</f>
        <v>Veltlínske zelené</v>
      </c>
      <c r="G287" t="s">
        <v>27</v>
      </c>
      <c r="H287" t="s">
        <v>10</v>
      </c>
      <c r="I287" t="s">
        <v>16</v>
      </c>
      <c r="J287" t="s">
        <v>12</v>
      </c>
      <c r="K287">
        <v>84</v>
      </c>
      <c r="L287" t="str">
        <f>VLOOKUP(A287,F_Poradie!A:I,9,FALSE)</f>
        <v>SM</v>
      </c>
      <c r="O287">
        <v>5</v>
      </c>
    </row>
    <row r="288" spans="1:15" x14ac:dyDescent="0.25">
      <c r="A288">
        <v>288</v>
      </c>
      <c r="B288">
        <v>378</v>
      </c>
      <c r="C288">
        <v>40</v>
      </c>
      <c r="D288" t="str">
        <f>VLOOKUP(B288,T_Vystavovatel!A:B,2,FALSE)</f>
        <v>Slažák Tomáš</v>
      </c>
      <c r="E288" t="str">
        <f>VLOOKUP(B288,T_Vystavovatel!A:J,6,FALSE)</f>
        <v>Nemčiňany</v>
      </c>
      <c r="F288" t="str">
        <f>VLOOKUP(C288,T_Odroda!A:B,2,FALSE)</f>
        <v>Frankovka modrá</v>
      </c>
      <c r="G288" t="s">
        <v>26</v>
      </c>
      <c r="H288" t="s">
        <v>10</v>
      </c>
      <c r="I288" t="s">
        <v>19</v>
      </c>
      <c r="J288" t="s">
        <v>20</v>
      </c>
      <c r="K288">
        <v>88</v>
      </c>
      <c r="L288" t="str">
        <f>VLOOKUP(A288,F_Poradie!A:I,9,FALSE)</f>
        <v>ZM</v>
      </c>
      <c r="O288">
        <v>8</v>
      </c>
    </row>
    <row r="289" spans="1:15" x14ac:dyDescent="0.25">
      <c r="A289">
        <v>289</v>
      </c>
      <c r="B289">
        <v>378</v>
      </c>
      <c r="C289">
        <v>19</v>
      </c>
      <c r="D289" t="str">
        <f>VLOOKUP(B289,T_Vystavovatel!A:B,2,FALSE)</f>
        <v>Slažák Tomáš</v>
      </c>
      <c r="E289" t="str">
        <f>VLOOKUP(B289,T_Vystavovatel!A:J,6,FALSE)</f>
        <v>Nemčiňany</v>
      </c>
      <c r="F289" t="str">
        <f>VLOOKUP(C289,T_Odroda!A:B,2,FALSE)</f>
        <v>Rizling rýnsky</v>
      </c>
      <c r="G289" t="s">
        <v>27</v>
      </c>
      <c r="H289" t="s">
        <v>10</v>
      </c>
      <c r="I289" t="s">
        <v>11</v>
      </c>
      <c r="J289" t="s">
        <v>12</v>
      </c>
      <c r="K289">
        <v>80</v>
      </c>
      <c r="L289" t="str">
        <f>VLOOKUP(A289,F_Poradie!A:I,9,FALSE)</f>
        <v>BM</v>
      </c>
      <c r="O289">
        <v>6</v>
      </c>
    </row>
    <row r="290" spans="1:15" x14ac:dyDescent="0.25">
      <c r="A290">
        <v>290</v>
      </c>
      <c r="B290">
        <v>762</v>
      </c>
      <c r="C290">
        <v>27</v>
      </c>
      <c r="D290" t="str">
        <f>VLOOKUP(B290,T_Vystavovatel!A:B,2,FALSE)</f>
        <v>Porubec Juliús</v>
      </c>
      <c r="E290" t="str">
        <f>VLOOKUP(B290,T_Vystavovatel!A:J,6,FALSE)</f>
        <v>Nemčiňany</v>
      </c>
      <c r="F290" t="str">
        <f>VLOOKUP(C290,T_Odroda!A:B,2,FALSE)</f>
        <v>Veltlínske zelené</v>
      </c>
      <c r="G290" t="s">
        <v>26</v>
      </c>
      <c r="H290" t="s">
        <v>10</v>
      </c>
      <c r="I290" t="s">
        <v>16</v>
      </c>
      <c r="J290" t="s">
        <v>12</v>
      </c>
      <c r="K290">
        <v>64.67</v>
      </c>
      <c r="L290" t="str">
        <f>VLOOKUP(A290,F_Poradie!A:I,9,FALSE)</f>
        <v>Bez</v>
      </c>
      <c r="O290">
        <v>5</v>
      </c>
    </row>
    <row r="291" spans="1:15" x14ac:dyDescent="0.25">
      <c r="A291">
        <v>291</v>
      </c>
      <c r="B291">
        <v>650</v>
      </c>
      <c r="C291">
        <v>20</v>
      </c>
      <c r="D291" t="str">
        <f>VLOOKUP(B291,T_Vystavovatel!A:B,2,FALSE)</f>
        <v>Slažák Viliam</v>
      </c>
      <c r="E291" t="str">
        <f>VLOOKUP(B291,T_Vystavovatel!A:J,6,FALSE)</f>
        <v>Nemčiňany</v>
      </c>
      <c r="F291" t="str">
        <f>VLOOKUP(C291,T_Odroda!A:B,2,FALSE)</f>
        <v>Rizling vlašský</v>
      </c>
      <c r="G291" t="s">
        <v>26</v>
      </c>
      <c r="H291" t="s">
        <v>10</v>
      </c>
      <c r="I291" t="s">
        <v>16</v>
      </c>
      <c r="J291" t="s">
        <v>12</v>
      </c>
      <c r="K291">
        <v>80.33</v>
      </c>
      <c r="L291" t="str">
        <f>VLOOKUP(A291,F_Poradie!A:I,9,FALSE)</f>
        <v>BM</v>
      </c>
      <c r="O291">
        <v>3</v>
      </c>
    </row>
    <row r="292" spans="1:15" x14ac:dyDescent="0.25">
      <c r="A292">
        <v>292</v>
      </c>
      <c r="B292">
        <v>763</v>
      </c>
      <c r="C292">
        <v>19</v>
      </c>
      <c r="D292" t="str">
        <f>VLOOKUP(B292,T_Vystavovatel!A:B,2,FALSE)</f>
        <v>Gajdoš Michal</v>
      </c>
      <c r="E292" t="str">
        <f>VLOOKUP(B292,T_Vystavovatel!A:J,6,FALSE)</f>
        <v>Nemčiňany</v>
      </c>
      <c r="F292" t="str">
        <f>VLOOKUP(C292,T_Odroda!A:B,2,FALSE)</f>
        <v>Rizling rýnsky</v>
      </c>
      <c r="G292" t="s">
        <v>27</v>
      </c>
      <c r="H292" t="s">
        <v>10</v>
      </c>
      <c r="I292" t="s">
        <v>16</v>
      </c>
      <c r="J292" t="s">
        <v>12</v>
      </c>
      <c r="K292">
        <v>83</v>
      </c>
      <c r="L292" t="str">
        <f>VLOOKUP(A292,F_Poradie!A:I,9,FALSE)</f>
        <v>BM</v>
      </c>
      <c r="O292">
        <v>2</v>
      </c>
    </row>
    <row r="293" spans="1:15" x14ac:dyDescent="0.25">
      <c r="A293">
        <v>293</v>
      </c>
      <c r="B293">
        <v>764</v>
      </c>
      <c r="C293">
        <v>19</v>
      </c>
      <c r="D293" t="str">
        <f>VLOOKUP(B293,T_Vystavovatel!A:B,2,FALSE)</f>
        <v>Keseg Jozef</v>
      </c>
      <c r="E293" t="str">
        <f>VLOOKUP(B293,T_Vystavovatel!A:J,6,FALSE)</f>
        <v>Nemčiňany</v>
      </c>
      <c r="F293" t="str">
        <f>VLOOKUP(C293,T_Odroda!A:B,2,FALSE)</f>
        <v>Rizling rýnsky</v>
      </c>
      <c r="G293" t="s">
        <v>26</v>
      </c>
      <c r="H293" t="s">
        <v>10</v>
      </c>
      <c r="I293" t="s">
        <v>16</v>
      </c>
      <c r="J293" t="s">
        <v>12</v>
      </c>
      <c r="K293">
        <v>79.33</v>
      </c>
      <c r="L293" t="str">
        <f>VLOOKUP(A293,F_Poradie!A:I,9,FALSE)</f>
        <v>Bez</v>
      </c>
      <c r="O293">
        <v>2</v>
      </c>
    </row>
    <row r="294" spans="1:15" x14ac:dyDescent="0.25">
      <c r="A294">
        <v>294</v>
      </c>
      <c r="B294">
        <v>765</v>
      </c>
      <c r="C294">
        <v>33</v>
      </c>
      <c r="D294" t="str">
        <f>VLOOKUP(B294,T_Vystavovatel!A:B,2,FALSE)</f>
        <v>Vinárstvo Predium</v>
      </c>
      <c r="E294" t="str">
        <f>VLOOKUP(B294,T_Vystavovatel!A:J,6,FALSE)</f>
        <v>Vráble</v>
      </c>
      <c r="F294" t="str">
        <f>VLOOKUP(C294,T_Odroda!A:B,2,FALSE)</f>
        <v>Alibernet</v>
      </c>
      <c r="G294" t="s">
        <v>9</v>
      </c>
      <c r="H294" t="s">
        <v>17</v>
      </c>
      <c r="I294" t="s">
        <v>14</v>
      </c>
      <c r="J294" t="s">
        <v>15</v>
      </c>
      <c r="K294">
        <v>86</v>
      </c>
      <c r="L294" t="str">
        <f>VLOOKUP(A294,F_Poradie!A:I,9,FALSE)</f>
        <v>SM</v>
      </c>
      <c r="O294">
        <v>9</v>
      </c>
    </row>
    <row r="295" spans="1:15" x14ac:dyDescent="0.25">
      <c r="A295">
        <v>295</v>
      </c>
      <c r="B295">
        <v>765</v>
      </c>
      <c r="C295">
        <v>2</v>
      </c>
      <c r="D295" t="str">
        <f>VLOOKUP(B295,T_Vystavovatel!A:B,2,FALSE)</f>
        <v>Vinárstvo Predium</v>
      </c>
      <c r="E295" t="str">
        <f>VLOOKUP(B295,T_Vystavovatel!A:J,6,FALSE)</f>
        <v>Vráble</v>
      </c>
      <c r="F295" t="str">
        <f>VLOOKUP(C295,T_Odroda!A:B,2,FALSE)</f>
        <v>Devín</v>
      </c>
      <c r="G295" t="s">
        <v>26</v>
      </c>
      <c r="H295" t="s">
        <v>10</v>
      </c>
      <c r="I295" t="s">
        <v>11</v>
      </c>
      <c r="J295" t="s">
        <v>12</v>
      </c>
      <c r="K295">
        <v>85.33</v>
      </c>
      <c r="L295" t="str">
        <f>VLOOKUP(A295,F_Poradie!A:I,9,FALSE)</f>
        <v>SM</v>
      </c>
      <c r="O295">
        <v>6</v>
      </c>
    </row>
    <row r="296" spans="1:15" x14ac:dyDescent="0.25">
      <c r="A296">
        <v>296</v>
      </c>
      <c r="B296">
        <v>765</v>
      </c>
      <c r="C296">
        <v>40</v>
      </c>
      <c r="D296" t="str">
        <f>VLOOKUP(B296,T_Vystavovatel!A:B,2,FALSE)</f>
        <v>Vinárstvo Predium</v>
      </c>
      <c r="E296" t="str">
        <f>VLOOKUP(B296,T_Vystavovatel!A:J,6,FALSE)</f>
        <v>Vráble</v>
      </c>
      <c r="F296" t="str">
        <f>VLOOKUP(C296,T_Odroda!A:B,2,FALSE)</f>
        <v>Frankovka modrá</v>
      </c>
      <c r="G296" t="s">
        <v>26</v>
      </c>
      <c r="H296" t="s">
        <v>10</v>
      </c>
      <c r="I296" t="s">
        <v>14</v>
      </c>
      <c r="J296" t="s">
        <v>15</v>
      </c>
      <c r="K296">
        <v>84.33</v>
      </c>
      <c r="L296" t="str">
        <f>VLOOKUP(A296,F_Poradie!A:I,9,FALSE)</f>
        <v>SM</v>
      </c>
      <c r="O296">
        <v>10</v>
      </c>
    </row>
    <row r="297" spans="1:15" x14ac:dyDescent="0.25">
      <c r="A297">
        <v>297</v>
      </c>
      <c r="B297">
        <v>765</v>
      </c>
      <c r="C297">
        <v>18</v>
      </c>
      <c r="D297" t="str">
        <f>VLOOKUP(B297,T_Vystavovatel!A:B,2,FALSE)</f>
        <v>Vinárstvo Predium</v>
      </c>
      <c r="E297" t="str">
        <f>VLOOKUP(B297,T_Vystavovatel!A:J,6,FALSE)</f>
        <v>Vráble</v>
      </c>
      <c r="F297" t="str">
        <f>VLOOKUP(C297,T_Odroda!A:B,2,FALSE)</f>
        <v>Rulandské šedé</v>
      </c>
      <c r="G297" t="s">
        <v>26</v>
      </c>
      <c r="H297" t="s">
        <v>10</v>
      </c>
      <c r="I297" t="s">
        <v>16</v>
      </c>
      <c r="J297" t="s">
        <v>12</v>
      </c>
      <c r="K297">
        <v>83</v>
      </c>
      <c r="L297" t="str">
        <f>VLOOKUP(A297,F_Poradie!A:I,9,FALSE)</f>
        <v>BM</v>
      </c>
      <c r="O297">
        <v>4</v>
      </c>
    </row>
    <row r="298" spans="1:15" x14ac:dyDescent="0.25">
      <c r="A298">
        <v>298</v>
      </c>
      <c r="B298">
        <v>157</v>
      </c>
      <c r="C298">
        <v>17</v>
      </c>
      <c r="D298" t="str">
        <f>VLOOKUP(B298,T_Vystavovatel!A:B,2,FALSE)</f>
        <v>Pútec Branislav</v>
      </c>
      <c r="E298" t="str">
        <f>VLOOKUP(B298,T_Vystavovatel!A:J,6,FALSE)</f>
        <v>Vinosady</v>
      </c>
      <c r="F298" t="str">
        <f>VLOOKUP(C298,T_Odroda!A:B,2,FALSE)</f>
        <v>Rulandské biele</v>
      </c>
      <c r="G298" t="s">
        <v>9</v>
      </c>
      <c r="H298" t="s">
        <v>25</v>
      </c>
      <c r="I298" t="s">
        <v>28</v>
      </c>
      <c r="J298" t="s">
        <v>12</v>
      </c>
      <c r="K298">
        <v>84.33</v>
      </c>
      <c r="L298" t="str">
        <f>VLOOKUP(A298,F_Poradie!A:I,9,FALSE)</f>
        <v>SM</v>
      </c>
      <c r="N298" t="s">
        <v>48</v>
      </c>
      <c r="O298">
        <v>1</v>
      </c>
    </row>
    <row r="299" spans="1:15" x14ac:dyDescent="0.25">
      <c r="A299">
        <v>299</v>
      </c>
      <c r="B299">
        <v>157</v>
      </c>
      <c r="C299">
        <v>18</v>
      </c>
      <c r="D299" t="str">
        <f>VLOOKUP(B299,T_Vystavovatel!A:B,2,FALSE)</f>
        <v>Pútec Branislav</v>
      </c>
      <c r="E299" t="str">
        <f>VLOOKUP(B299,T_Vystavovatel!A:J,6,FALSE)</f>
        <v>Vinosady</v>
      </c>
      <c r="F299" t="str">
        <f>VLOOKUP(C299,T_Odroda!A:B,2,FALSE)</f>
        <v>Rulandské šedé</v>
      </c>
      <c r="G299" t="s">
        <v>9</v>
      </c>
      <c r="H299" t="s">
        <v>10</v>
      </c>
      <c r="I299" t="s">
        <v>11</v>
      </c>
      <c r="J299" t="s">
        <v>12</v>
      </c>
      <c r="K299">
        <v>84.33</v>
      </c>
      <c r="L299" t="str">
        <f>VLOOKUP(A299,F_Poradie!A:I,9,FALSE)</f>
        <v>SM</v>
      </c>
      <c r="O299">
        <v>7</v>
      </c>
    </row>
    <row r="300" spans="1:15" x14ac:dyDescent="0.25">
      <c r="A300">
        <v>300</v>
      </c>
      <c r="B300">
        <v>157</v>
      </c>
      <c r="C300">
        <v>28</v>
      </c>
      <c r="D300" t="str">
        <f>VLOOKUP(B300,T_Vystavovatel!A:B,2,FALSE)</f>
        <v>Pútec Branislav</v>
      </c>
      <c r="E300" t="str">
        <f>VLOOKUP(B300,T_Vystavovatel!A:J,6,FALSE)</f>
        <v>Vinosady</v>
      </c>
      <c r="F300" t="str">
        <f>VLOOKUP(C300,T_Odroda!A:B,2,FALSE)</f>
        <v>Feteasca regala - Pesecká leánka</v>
      </c>
      <c r="G300" t="s">
        <v>9</v>
      </c>
      <c r="H300" t="s">
        <v>10</v>
      </c>
      <c r="I300" t="s">
        <v>11</v>
      </c>
      <c r="J300" t="s">
        <v>12</v>
      </c>
      <c r="K300">
        <v>84.33</v>
      </c>
      <c r="L300" t="str">
        <f>VLOOKUP(A300,F_Poradie!A:I,9,FALSE)</f>
        <v>SM</v>
      </c>
      <c r="O300">
        <v>6</v>
      </c>
    </row>
    <row r="301" spans="1:15" x14ac:dyDescent="0.25">
      <c r="A301">
        <v>301</v>
      </c>
      <c r="B301">
        <v>157</v>
      </c>
      <c r="C301">
        <v>40</v>
      </c>
      <c r="D301" t="str">
        <f>VLOOKUP(B301,T_Vystavovatel!A:B,2,FALSE)</f>
        <v>Pútec Branislav</v>
      </c>
      <c r="E301" t="str">
        <f>VLOOKUP(B301,T_Vystavovatel!A:J,6,FALSE)</f>
        <v>Vinosady</v>
      </c>
      <c r="F301" t="str">
        <f>VLOOKUP(C301,T_Odroda!A:B,2,FALSE)</f>
        <v>Frankovka modrá</v>
      </c>
      <c r="G301" t="s">
        <v>9</v>
      </c>
      <c r="H301" t="s">
        <v>10</v>
      </c>
      <c r="I301" t="s">
        <v>35</v>
      </c>
      <c r="J301" t="s">
        <v>20</v>
      </c>
      <c r="K301">
        <v>82.33</v>
      </c>
      <c r="L301" t="str">
        <f>VLOOKUP(A301,F_Poradie!A:I,9,FALSE)</f>
        <v>BM</v>
      </c>
      <c r="O301">
        <v>9</v>
      </c>
    </row>
    <row r="302" spans="1:15" x14ac:dyDescent="0.25">
      <c r="A302">
        <v>302</v>
      </c>
      <c r="B302">
        <v>157</v>
      </c>
      <c r="C302">
        <v>14</v>
      </c>
      <c r="D302" t="str">
        <f>VLOOKUP(B302,T_Vystavovatel!A:B,2,FALSE)</f>
        <v>Pútec Branislav</v>
      </c>
      <c r="E302" t="str">
        <f>VLOOKUP(B302,T_Vystavovatel!A:J,6,FALSE)</f>
        <v>Vinosady</v>
      </c>
      <c r="F302" t="str">
        <f>VLOOKUP(C302,T_Odroda!A:B,2,FALSE)</f>
        <v>Müller Thurgau</v>
      </c>
      <c r="G302" t="s">
        <v>9</v>
      </c>
      <c r="H302" t="s">
        <v>10</v>
      </c>
      <c r="I302" t="s">
        <v>16</v>
      </c>
      <c r="J302" t="s">
        <v>12</v>
      </c>
      <c r="K302">
        <v>85</v>
      </c>
      <c r="L302" t="str">
        <f>VLOOKUP(A302,F_Poradie!A:I,9,FALSE)</f>
        <v>SM</v>
      </c>
      <c r="O302">
        <v>3</v>
      </c>
    </row>
    <row r="303" spans="1:15" x14ac:dyDescent="0.25">
      <c r="A303">
        <v>303</v>
      </c>
      <c r="B303">
        <v>157</v>
      </c>
      <c r="C303">
        <v>25</v>
      </c>
      <c r="D303" t="str">
        <f>VLOOKUP(B303,T_Vystavovatel!A:B,2,FALSE)</f>
        <v>Pútec Branislav</v>
      </c>
      <c r="E303" t="str">
        <f>VLOOKUP(B303,T_Vystavovatel!A:J,6,FALSE)</f>
        <v>Vinosady</v>
      </c>
      <c r="F303" t="str">
        <f>VLOOKUP(C303,T_Odroda!A:B,2,FALSE)</f>
        <v>Tramín červený</v>
      </c>
      <c r="G303" t="s">
        <v>9</v>
      </c>
      <c r="H303" t="s">
        <v>17</v>
      </c>
      <c r="I303" t="s">
        <v>16</v>
      </c>
      <c r="J303" t="s">
        <v>12</v>
      </c>
      <c r="K303">
        <v>80.33</v>
      </c>
      <c r="L303" t="str">
        <f>VLOOKUP(A303,F_Poradie!A:I,9,FALSE)</f>
        <v>BM</v>
      </c>
      <c r="O303">
        <v>4</v>
      </c>
    </row>
    <row r="304" spans="1:15" x14ac:dyDescent="0.25">
      <c r="A304">
        <v>304</v>
      </c>
      <c r="B304">
        <v>655</v>
      </c>
      <c r="C304">
        <v>27</v>
      </c>
      <c r="D304" t="str">
        <f>VLOOKUP(B304,T_Vystavovatel!A:B,2,FALSE)</f>
        <v>Najväčšia vínna pivnica v Pukanci</v>
      </c>
      <c r="E304" t="str">
        <f>VLOOKUP(B304,T_Vystavovatel!A:J,6,FALSE)</f>
        <v>Nitra</v>
      </c>
      <c r="F304" t="str">
        <f>VLOOKUP(C304,T_Odroda!A:B,2,FALSE)</f>
        <v>Veltlínske zelené</v>
      </c>
      <c r="G304" t="s">
        <v>9</v>
      </c>
      <c r="H304" t="s">
        <v>10</v>
      </c>
      <c r="I304" t="s">
        <v>16</v>
      </c>
      <c r="J304" t="s">
        <v>12</v>
      </c>
      <c r="K304">
        <v>85.33</v>
      </c>
      <c r="L304" t="str">
        <f>VLOOKUP(A304,F_Poradie!A:I,9,FALSE)</f>
        <v>SM</v>
      </c>
      <c r="O304">
        <v>5</v>
      </c>
    </row>
    <row r="305" spans="1:15" x14ac:dyDescent="0.25">
      <c r="A305">
        <v>305</v>
      </c>
      <c r="B305">
        <v>655</v>
      </c>
      <c r="C305">
        <v>28</v>
      </c>
      <c r="D305" t="str">
        <f>VLOOKUP(B305,T_Vystavovatel!A:B,2,FALSE)</f>
        <v>Najväčšia vínna pivnica v Pukanci</v>
      </c>
      <c r="E305" t="str">
        <f>VLOOKUP(B305,T_Vystavovatel!A:J,6,FALSE)</f>
        <v>Nitra</v>
      </c>
      <c r="F305" t="str">
        <f>VLOOKUP(C305,T_Odroda!A:B,2,FALSE)</f>
        <v>Feteasca regala - Pesecká leánka</v>
      </c>
      <c r="G305" t="s">
        <v>9</v>
      </c>
      <c r="H305" t="s">
        <v>10</v>
      </c>
      <c r="I305" t="s">
        <v>11</v>
      </c>
      <c r="J305" t="s">
        <v>12</v>
      </c>
      <c r="K305">
        <v>85.67</v>
      </c>
      <c r="L305" t="str">
        <f>VLOOKUP(A305,F_Poradie!A:I,9,FALSE)</f>
        <v>SM</v>
      </c>
      <c r="O305">
        <v>6</v>
      </c>
    </row>
    <row r="306" spans="1:15" x14ac:dyDescent="0.25">
      <c r="A306">
        <v>306</v>
      </c>
      <c r="B306">
        <v>655</v>
      </c>
      <c r="C306">
        <v>77</v>
      </c>
      <c r="D306" t="str">
        <f>VLOOKUP(B306,T_Vystavovatel!A:B,2,FALSE)</f>
        <v>Najväčšia vínna pivnica v Pukanci</v>
      </c>
      <c r="E306" t="str">
        <f>VLOOKUP(B306,T_Vystavovatel!A:J,6,FALSE)</f>
        <v>Nitra</v>
      </c>
      <c r="F306" t="str">
        <f>VLOOKUP(C306,T_Odroda!A:B,2,FALSE)</f>
        <v>Hron</v>
      </c>
      <c r="G306" t="s">
        <v>9</v>
      </c>
      <c r="H306" t="s">
        <v>17</v>
      </c>
      <c r="I306" t="s">
        <v>14</v>
      </c>
      <c r="J306" t="s">
        <v>15</v>
      </c>
      <c r="K306">
        <v>84.67</v>
      </c>
      <c r="L306" t="str">
        <f>VLOOKUP(A306,F_Poradie!A:I,9,FALSE)</f>
        <v>SM</v>
      </c>
      <c r="O306">
        <v>11</v>
      </c>
    </row>
    <row r="307" spans="1:15" x14ac:dyDescent="0.25">
      <c r="A307">
        <v>307</v>
      </c>
      <c r="B307">
        <v>655</v>
      </c>
      <c r="C307">
        <v>73</v>
      </c>
      <c r="D307" t="str">
        <f>VLOOKUP(B307,T_Vystavovatel!A:B,2,FALSE)</f>
        <v>Najväčšia vínna pivnica v Pukanci</v>
      </c>
      <c r="E307" t="str">
        <f>VLOOKUP(B307,T_Vystavovatel!A:J,6,FALSE)</f>
        <v>Nitra</v>
      </c>
      <c r="F307" t="str">
        <f>VLOOKUP(C307,T_Odroda!A:B,2,FALSE)</f>
        <v>Noria</v>
      </c>
      <c r="G307" t="s">
        <v>9</v>
      </c>
      <c r="H307" t="s">
        <v>10</v>
      </c>
      <c r="I307" t="s">
        <v>11</v>
      </c>
      <c r="J307" t="s">
        <v>12</v>
      </c>
      <c r="K307">
        <v>82.33</v>
      </c>
      <c r="L307" t="str">
        <f>VLOOKUP(A307,F_Poradie!A:I,9,FALSE)</f>
        <v>BM</v>
      </c>
      <c r="O307">
        <v>6</v>
      </c>
    </row>
    <row r="308" spans="1:15" x14ac:dyDescent="0.25">
      <c r="A308">
        <v>308</v>
      </c>
      <c r="B308">
        <v>655</v>
      </c>
      <c r="C308">
        <v>2</v>
      </c>
      <c r="D308" t="str">
        <f>VLOOKUP(B308,T_Vystavovatel!A:B,2,FALSE)</f>
        <v>Najväčšia vínna pivnica v Pukanci</v>
      </c>
      <c r="E308" t="str">
        <f>VLOOKUP(B308,T_Vystavovatel!A:J,6,FALSE)</f>
        <v>Nitra</v>
      </c>
      <c r="F308" t="str">
        <f>VLOOKUP(C308,T_Odroda!A:B,2,FALSE)</f>
        <v>Devín</v>
      </c>
      <c r="G308" t="s">
        <v>9</v>
      </c>
      <c r="H308" t="s">
        <v>10</v>
      </c>
      <c r="I308" t="s">
        <v>28</v>
      </c>
      <c r="J308" t="s">
        <v>12</v>
      </c>
      <c r="K308">
        <v>82.33</v>
      </c>
      <c r="L308" t="str">
        <f>VLOOKUP(A308,F_Poradie!A:I,9,FALSE)</f>
        <v>BM</v>
      </c>
      <c r="O308">
        <v>1</v>
      </c>
    </row>
    <row r="309" spans="1:15" x14ac:dyDescent="0.25">
      <c r="A309">
        <v>309</v>
      </c>
      <c r="B309">
        <v>655</v>
      </c>
      <c r="C309">
        <v>11</v>
      </c>
      <c r="D309" t="str">
        <f>VLOOKUP(B309,T_Vystavovatel!A:B,2,FALSE)</f>
        <v>Najväčšia vínna pivnica v Pukanci</v>
      </c>
      <c r="E309" t="str">
        <f>VLOOKUP(B309,T_Vystavovatel!A:J,6,FALSE)</f>
        <v>Nitra</v>
      </c>
      <c r="F309" t="str">
        <f>VLOOKUP(C309,T_Odroda!A:B,2,FALSE)</f>
        <v>Muškát moravský</v>
      </c>
      <c r="G309" t="s">
        <v>9</v>
      </c>
      <c r="H309" t="s">
        <v>10</v>
      </c>
      <c r="I309" t="s">
        <v>16</v>
      </c>
      <c r="J309" t="s">
        <v>12</v>
      </c>
      <c r="K309">
        <v>78.33</v>
      </c>
      <c r="L309" t="str">
        <f>VLOOKUP(A309,F_Poradie!A:I,9,FALSE)</f>
        <v>Bez</v>
      </c>
      <c r="O309">
        <v>3</v>
      </c>
    </row>
    <row r="310" spans="1:15" x14ac:dyDescent="0.25">
      <c r="A310">
        <v>310</v>
      </c>
      <c r="B310">
        <v>766</v>
      </c>
      <c r="C310">
        <v>40</v>
      </c>
      <c r="D310" t="str">
        <f>VLOOKUP(B310,T_Vystavovatel!A:B,2,FALSE)</f>
        <v>Strezenický Milan</v>
      </c>
      <c r="E310" t="str">
        <f>VLOOKUP(B310,T_Vystavovatel!A:J,6,FALSE)</f>
        <v>Vinosady</v>
      </c>
      <c r="F310" t="str">
        <f>VLOOKUP(C310,T_Odroda!A:B,2,FALSE)</f>
        <v>Frankovka modrá</v>
      </c>
      <c r="G310" t="s">
        <v>9</v>
      </c>
      <c r="H310" t="s">
        <v>17</v>
      </c>
      <c r="I310" t="s">
        <v>14</v>
      </c>
      <c r="J310" t="s">
        <v>15</v>
      </c>
      <c r="K310">
        <v>79</v>
      </c>
      <c r="L310" t="str">
        <f>VLOOKUP(A310,F_Poradie!A:I,9,FALSE)</f>
        <v>Bez</v>
      </c>
      <c r="O310">
        <v>10</v>
      </c>
    </row>
    <row r="311" spans="1:15" x14ac:dyDescent="0.25">
      <c r="A311">
        <v>311</v>
      </c>
      <c r="B311">
        <v>766</v>
      </c>
      <c r="C311">
        <v>2</v>
      </c>
      <c r="D311" t="str">
        <f>VLOOKUP(B311,T_Vystavovatel!A:B,2,FALSE)</f>
        <v>Strezenický Milan</v>
      </c>
      <c r="E311" t="str">
        <f>VLOOKUP(B311,T_Vystavovatel!A:J,6,FALSE)</f>
        <v>Vinosady</v>
      </c>
      <c r="F311" t="str">
        <f>VLOOKUP(C311,T_Odroda!A:B,2,FALSE)</f>
        <v>Devín</v>
      </c>
      <c r="G311" t="s">
        <v>26</v>
      </c>
      <c r="H311" t="s">
        <v>10</v>
      </c>
      <c r="I311" t="s">
        <v>16</v>
      </c>
      <c r="J311" t="s">
        <v>12</v>
      </c>
      <c r="K311">
        <v>83.67</v>
      </c>
      <c r="L311" t="str">
        <f>VLOOKUP(A311,F_Poradie!A:I,9,FALSE)</f>
        <v>BM</v>
      </c>
      <c r="O311">
        <v>2</v>
      </c>
    </row>
    <row r="312" spans="1:15" x14ac:dyDescent="0.25">
      <c r="A312">
        <v>312</v>
      </c>
      <c r="B312">
        <v>766</v>
      </c>
      <c r="C312">
        <v>14</v>
      </c>
      <c r="D312" t="str">
        <f>VLOOKUP(B312,T_Vystavovatel!A:B,2,FALSE)</f>
        <v>Strezenický Milan</v>
      </c>
      <c r="E312" t="str">
        <f>VLOOKUP(B312,T_Vystavovatel!A:J,6,FALSE)</f>
        <v>Vinosady</v>
      </c>
      <c r="F312" t="str">
        <f>VLOOKUP(C312,T_Odroda!A:B,2,FALSE)</f>
        <v>Müller Thurgau</v>
      </c>
      <c r="G312" t="s">
        <v>9</v>
      </c>
      <c r="H312" t="s">
        <v>10</v>
      </c>
      <c r="I312" t="s">
        <v>16</v>
      </c>
      <c r="J312" t="s">
        <v>12</v>
      </c>
      <c r="K312">
        <v>78.67</v>
      </c>
      <c r="L312" t="str">
        <f>VLOOKUP(A312,F_Poradie!A:I,9,FALSE)</f>
        <v>Bez</v>
      </c>
      <c r="O312">
        <v>3</v>
      </c>
    </row>
    <row r="313" spans="1:15" x14ac:dyDescent="0.25">
      <c r="A313">
        <v>313</v>
      </c>
      <c r="B313">
        <v>766</v>
      </c>
      <c r="C313">
        <v>26</v>
      </c>
      <c r="D313" t="str">
        <f>VLOOKUP(B313,T_Vystavovatel!A:B,2,FALSE)</f>
        <v>Strezenický Milan</v>
      </c>
      <c r="E313" t="str">
        <f>VLOOKUP(B313,T_Vystavovatel!A:J,6,FALSE)</f>
        <v>Vinosady</v>
      </c>
      <c r="F313" t="str">
        <f>VLOOKUP(C313,T_Odroda!A:B,2,FALSE)</f>
        <v>Veltlínske červené skoré</v>
      </c>
      <c r="G313" t="s">
        <v>9</v>
      </c>
      <c r="H313" t="s">
        <v>10</v>
      </c>
      <c r="I313" t="s">
        <v>28</v>
      </c>
      <c r="J313" t="s">
        <v>12</v>
      </c>
      <c r="K313">
        <v>78.33</v>
      </c>
      <c r="L313" t="str">
        <f>VLOOKUP(A313,F_Poradie!A:I,9,FALSE)</f>
        <v>Bez</v>
      </c>
      <c r="O313">
        <v>1</v>
      </c>
    </row>
    <row r="314" spans="1:15" x14ac:dyDescent="0.25">
      <c r="A314">
        <v>314</v>
      </c>
      <c r="B314">
        <v>766</v>
      </c>
      <c r="C314">
        <v>27</v>
      </c>
      <c r="D314" t="str">
        <f>VLOOKUP(B314,T_Vystavovatel!A:B,2,FALSE)</f>
        <v>Strezenický Milan</v>
      </c>
      <c r="E314" t="str">
        <f>VLOOKUP(B314,T_Vystavovatel!A:J,6,FALSE)</f>
        <v>Vinosady</v>
      </c>
      <c r="F314" t="str">
        <f>VLOOKUP(C314,T_Odroda!A:B,2,FALSE)</f>
        <v>Veltlínske zelené</v>
      </c>
      <c r="G314" t="s">
        <v>56</v>
      </c>
      <c r="H314" t="s">
        <v>17</v>
      </c>
      <c r="I314" t="s">
        <v>30</v>
      </c>
      <c r="J314" t="s">
        <v>12</v>
      </c>
      <c r="K314">
        <v>86</v>
      </c>
      <c r="L314" t="str">
        <f>VLOOKUP(A314,F_Poradie!A:I,9,FALSE)</f>
        <v>SM</v>
      </c>
      <c r="O314">
        <v>11</v>
      </c>
    </row>
    <row r="315" spans="1:15" x14ac:dyDescent="0.25">
      <c r="A315">
        <v>315</v>
      </c>
      <c r="B315">
        <v>766</v>
      </c>
      <c r="C315">
        <v>27</v>
      </c>
      <c r="D315" t="str">
        <f>VLOOKUP(B315,T_Vystavovatel!A:B,2,FALSE)</f>
        <v>Strezenický Milan</v>
      </c>
      <c r="E315" t="str">
        <f>VLOOKUP(B315,T_Vystavovatel!A:J,6,FALSE)</f>
        <v>Vinosady</v>
      </c>
      <c r="F315" t="str">
        <f>VLOOKUP(C315,T_Odroda!A:B,2,FALSE)</f>
        <v>Veltlínske zelené</v>
      </c>
      <c r="G315" t="s">
        <v>9</v>
      </c>
      <c r="H315" t="s">
        <v>10</v>
      </c>
      <c r="I315" t="s">
        <v>11</v>
      </c>
      <c r="J315" t="s">
        <v>12</v>
      </c>
      <c r="K315">
        <v>78.67</v>
      </c>
      <c r="L315" t="str">
        <f>VLOOKUP(A315,F_Poradie!A:I,9,FALSE)</f>
        <v>Bez</v>
      </c>
      <c r="O315">
        <v>6</v>
      </c>
    </row>
    <row r="316" spans="1:15" x14ac:dyDescent="0.25">
      <c r="A316">
        <v>316</v>
      </c>
      <c r="B316">
        <v>639</v>
      </c>
      <c r="C316">
        <v>48</v>
      </c>
      <c r="D316" t="str">
        <f>VLOOKUP(B316,T_Vystavovatel!A:B,2,FALSE)</f>
        <v>Fondrk Miroslav</v>
      </c>
      <c r="E316" t="str">
        <f>VLOOKUP(B316,T_Vystavovatel!A:J,6,FALSE)</f>
        <v>Tomášov</v>
      </c>
      <c r="F316" t="str">
        <f>VLOOKUP(C316,T_Odroda!A:B,2,FALSE)</f>
        <v>Rulandské modré</v>
      </c>
      <c r="G316" t="s">
        <v>9</v>
      </c>
      <c r="H316" t="s">
        <v>61</v>
      </c>
      <c r="I316" t="s">
        <v>14</v>
      </c>
      <c r="J316" t="s">
        <v>15</v>
      </c>
      <c r="K316">
        <v>86.67</v>
      </c>
      <c r="L316" t="str">
        <f>VLOOKUP(A316,F_Poradie!A:I,9,FALSE)</f>
        <v>SM</v>
      </c>
      <c r="N316" t="s">
        <v>72</v>
      </c>
      <c r="O316">
        <v>11</v>
      </c>
    </row>
    <row r="317" spans="1:15" x14ac:dyDescent="0.25">
      <c r="A317">
        <v>317</v>
      </c>
      <c r="B317">
        <v>639</v>
      </c>
      <c r="C317">
        <v>42</v>
      </c>
      <c r="D317" t="str">
        <f>VLOOKUP(B317,T_Vystavovatel!A:B,2,FALSE)</f>
        <v>Fondrk Miroslav</v>
      </c>
      <c r="E317" t="str">
        <f>VLOOKUP(B317,T_Vystavovatel!A:J,6,FALSE)</f>
        <v>Tomášov</v>
      </c>
      <c r="F317" t="str">
        <f>VLOOKUP(C317,T_Odroda!A:B,2,FALSE)</f>
        <v>Merlot</v>
      </c>
      <c r="G317" t="s">
        <v>9</v>
      </c>
      <c r="H317" t="s">
        <v>23</v>
      </c>
      <c r="I317" t="s">
        <v>14</v>
      </c>
      <c r="J317" t="s">
        <v>15</v>
      </c>
      <c r="K317">
        <v>87</v>
      </c>
      <c r="L317" t="str">
        <f>VLOOKUP(A317,F_Poradie!A:I,9,FALSE)</f>
        <v>SM</v>
      </c>
      <c r="N317" t="s">
        <v>72</v>
      </c>
      <c r="O317">
        <v>10</v>
      </c>
    </row>
    <row r="318" spans="1:15" x14ac:dyDescent="0.25">
      <c r="A318">
        <v>318</v>
      </c>
      <c r="B318">
        <v>639</v>
      </c>
      <c r="C318">
        <v>40</v>
      </c>
      <c r="D318" t="str">
        <f>VLOOKUP(B318,T_Vystavovatel!A:B,2,FALSE)</f>
        <v>Fondrk Miroslav</v>
      </c>
      <c r="E318" t="str">
        <f>VLOOKUP(B318,T_Vystavovatel!A:J,6,FALSE)</f>
        <v>Tomášov</v>
      </c>
      <c r="F318" t="str">
        <f>VLOOKUP(C318,T_Odroda!A:B,2,FALSE)</f>
        <v>Frankovka modrá</v>
      </c>
      <c r="G318" t="s">
        <v>9</v>
      </c>
      <c r="H318" t="s">
        <v>23</v>
      </c>
      <c r="I318" t="s">
        <v>14</v>
      </c>
      <c r="J318" t="s">
        <v>15</v>
      </c>
      <c r="K318">
        <v>85.33</v>
      </c>
      <c r="L318" t="str">
        <f>VLOOKUP(A318,F_Poradie!A:I,9,FALSE)</f>
        <v>SM</v>
      </c>
      <c r="N318" t="s">
        <v>72</v>
      </c>
      <c r="O318">
        <v>10</v>
      </c>
    </row>
    <row r="319" spans="1:15" x14ac:dyDescent="0.25">
      <c r="A319">
        <v>319</v>
      </c>
      <c r="B319">
        <v>639</v>
      </c>
      <c r="C319">
        <v>48</v>
      </c>
      <c r="D319" t="str">
        <f>VLOOKUP(B319,T_Vystavovatel!A:B,2,FALSE)</f>
        <v>Fondrk Miroslav</v>
      </c>
      <c r="E319" t="str">
        <f>VLOOKUP(B319,T_Vystavovatel!A:J,6,FALSE)</f>
        <v>Tomášov</v>
      </c>
      <c r="F319" t="str">
        <f>VLOOKUP(C319,T_Odroda!A:B,2,FALSE)</f>
        <v>Rulandské modré</v>
      </c>
      <c r="G319" t="s">
        <v>9</v>
      </c>
      <c r="H319" t="s">
        <v>23</v>
      </c>
      <c r="I319" t="s">
        <v>14</v>
      </c>
      <c r="J319" t="s">
        <v>15</v>
      </c>
      <c r="K319">
        <v>82.33</v>
      </c>
      <c r="L319" t="str">
        <f>VLOOKUP(A319,F_Poradie!A:I,9,FALSE)</f>
        <v>BM</v>
      </c>
      <c r="N319" t="s">
        <v>72</v>
      </c>
      <c r="O319">
        <v>11</v>
      </c>
    </row>
    <row r="320" spans="1:15" s="6" customFormat="1" x14ac:dyDescent="0.25">
      <c r="A320" s="6">
        <v>320</v>
      </c>
      <c r="B320" s="6">
        <v>639</v>
      </c>
      <c r="C320" s="6">
        <v>38</v>
      </c>
      <c r="D320" s="6" t="str">
        <f>VLOOKUP(B320,T_Vystavovatel!A:B,2,FALSE)</f>
        <v>Fondrk Miroslav</v>
      </c>
      <c r="E320" t="str">
        <f>VLOOKUP(B320,T_Vystavovatel!A:J,6,FALSE)</f>
        <v>Tomášov</v>
      </c>
      <c r="F320" s="6" t="str">
        <f>VLOOKUP(C320,T_Odroda!A:B,2,FALSE)</f>
        <v>Cabernet Sauvignon</v>
      </c>
      <c r="G320" s="6" t="s">
        <v>9</v>
      </c>
      <c r="H320" s="6" t="s">
        <v>51</v>
      </c>
      <c r="I320" s="6" t="s">
        <v>14</v>
      </c>
      <c r="J320" s="6" t="s">
        <v>15</v>
      </c>
      <c r="K320" s="6">
        <v>89</v>
      </c>
      <c r="L320" s="6" t="str">
        <f>VLOOKUP(A320,F_Poradie!A:I,9,FALSE)</f>
        <v>ZM</v>
      </c>
      <c r="M320" s="6" t="s">
        <v>2453</v>
      </c>
      <c r="N320" s="6" t="s">
        <v>48</v>
      </c>
      <c r="O320" s="6">
        <v>9</v>
      </c>
    </row>
    <row r="321" spans="1:15" x14ac:dyDescent="0.25">
      <c r="A321">
        <v>321</v>
      </c>
      <c r="B321">
        <v>66</v>
      </c>
      <c r="C321">
        <v>39</v>
      </c>
      <c r="D321" t="str">
        <f>VLOOKUP(B321,T_Vystavovatel!A:B,2,FALSE)</f>
        <v>Čavojský Richard</v>
      </c>
      <c r="E321" t="str">
        <f>VLOOKUP(B321,T_Vystavovatel!A:J,6,FALSE)</f>
        <v>Zeleneč</v>
      </c>
      <c r="F321" t="str">
        <f>VLOOKUP(C321,T_Odroda!A:B,2,FALSE)</f>
        <v>Dunaj</v>
      </c>
      <c r="G321" t="s">
        <v>26</v>
      </c>
      <c r="H321" t="s">
        <v>10</v>
      </c>
      <c r="I321" t="s">
        <v>14</v>
      </c>
      <c r="J321" t="s">
        <v>15</v>
      </c>
      <c r="K321">
        <v>79.33</v>
      </c>
      <c r="L321" t="str">
        <f>VLOOKUP(A321,F_Poradie!A:I,9,FALSE)</f>
        <v>Bez</v>
      </c>
      <c r="O321">
        <v>10</v>
      </c>
    </row>
    <row r="322" spans="1:15" x14ac:dyDescent="0.25">
      <c r="A322">
        <v>322</v>
      </c>
      <c r="B322">
        <v>66</v>
      </c>
      <c r="C322">
        <v>17</v>
      </c>
      <c r="D322" t="str">
        <f>VLOOKUP(B322,T_Vystavovatel!A:B,2,FALSE)</f>
        <v>Čavojský Richard</v>
      </c>
      <c r="E322" t="str">
        <f>VLOOKUP(B322,T_Vystavovatel!A:J,6,FALSE)</f>
        <v>Zeleneč</v>
      </c>
      <c r="F322" t="str">
        <f>VLOOKUP(C322,T_Odroda!A:B,2,FALSE)</f>
        <v>Rulandské biele</v>
      </c>
      <c r="G322" t="s">
        <v>26</v>
      </c>
      <c r="H322" t="s">
        <v>10</v>
      </c>
      <c r="I322" t="s">
        <v>16</v>
      </c>
      <c r="J322" t="s">
        <v>12</v>
      </c>
      <c r="K322">
        <v>85</v>
      </c>
      <c r="L322" t="str">
        <f>VLOOKUP(A322,F_Poradie!A:I,9,FALSE)</f>
        <v>SM</v>
      </c>
      <c r="O322">
        <v>4</v>
      </c>
    </row>
    <row r="323" spans="1:15" x14ac:dyDescent="0.25">
      <c r="A323">
        <v>323</v>
      </c>
      <c r="B323">
        <v>66</v>
      </c>
      <c r="C323">
        <v>20</v>
      </c>
      <c r="D323" t="str">
        <f>VLOOKUP(B323,T_Vystavovatel!A:B,2,FALSE)</f>
        <v>Čavojský Richard</v>
      </c>
      <c r="E323" t="str">
        <f>VLOOKUP(B323,T_Vystavovatel!A:J,6,FALSE)</f>
        <v>Zeleneč</v>
      </c>
      <c r="F323" t="str">
        <f>VLOOKUP(C323,T_Odroda!A:B,2,FALSE)</f>
        <v>Rizling vlašský</v>
      </c>
      <c r="G323" t="s">
        <v>27</v>
      </c>
      <c r="H323" t="s">
        <v>10</v>
      </c>
      <c r="I323" t="s">
        <v>16</v>
      </c>
      <c r="J323" t="s">
        <v>12</v>
      </c>
      <c r="K323">
        <v>77.67</v>
      </c>
      <c r="L323" t="str">
        <f>VLOOKUP(A323,F_Poradie!A:I,9,FALSE)</f>
        <v>Bez</v>
      </c>
      <c r="O323">
        <v>3</v>
      </c>
    </row>
    <row r="324" spans="1:15" s="10" customFormat="1" x14ac:dyDescent="0.25">
      <c r="A324" s="10">
        <v>324</v>
      </c>
      <c r="B324" s="10">
        <v>66</v>
      </c>
      <c r="C324" s="10">
        <v>58</v>
      </c>
      <c r="D324" s="10" t="str">
        <f>VLOOKUP(B324,T_Vystavovatel!A:B,2,FALSE)</f>
        <v>Čavojský Richard</v>
      </c>
      <c r="E324" s="10" t="str">
        <f>VLOOKUP(B324,T_Vystavovatel!A:J,6,FALSE)</f>
        <v>Zeleneč</v>
      </c>
      <c r="F324" s="10" t="str">
        <f>VLOOKUP(C324,T_Odroda!A:B,2,FALSE)</f>
        <v>Značkové víno červené</v>
      </c>
      <c r="G324" s="10" t="s">
        <v>26</v>
      </c>
      <c r="H324" s="10" t="s">
        <v>17</v>
      </c>
      <c r="I324" s="10" t="s">
        <v>14</v>
      </c>
      <c r="J324" s="10" t="s">
        <v>15</v>
      </c>
      <c r="K324" s="10">
        <v>89</v>
      </c>
      <c r="L324" s="10" t="str">
        <f>VLOOKUP(A324,F_Poradie!A:I,9,FALSE)</f>
        <v>ZM</v>
      </c>
      <c r="M324" s="10" t="s">
        <v>2461</v>
      </c>
      <c r="N324" s="10" t="s">
        <v>63</v>
      </c>
      <c r="O324" s="10">
        <v>11</v>
      </c>
    </row>
    <row r="325" spans="1:15" x14ac:dyDescent="0.25">
      <c r="A325">
        <v>325</v>
      </c>
      <c r="B325">
        <v>66</v>
      </c>
      <c r="C325">
        <v>13</v>
      </c>
      <c r="D325" t="str">
        <f>VLOOKUP(B325,T_Vystavovatel!A:B,2,FALSE)</f>
        <v>Čavojský Richard</v>
      </c>
      <c r="E325" t="str">
        <f>VLOOKUP(B325,T_Vystavovatel!A:J,6,FALSE)</f>
        <v>Zeleneč</v>
      </c>
      <c r="F325" t="str">
        <f>VLOOKUP(C325,T_Odroda!A:B,2,FALSE)</f>
        <v>Muškát žltý</v>
      </c>
      <c r="G325" t="s">
        <v>26</v>
      </c>
      <c r="H325" t="s">
        <v>17</v>
      </c>
      <c r="I325" t="s">
        <v>16</v>
      </c>
      <c r="J325" t="s">
        <v>12</v>
      </c>
      <c r="K325">
        <v>84.33</v>
      </c>
      <c r="L325" t="str">
        <f>VLOOKUP(A325,F_Poradie!A:I,9,FALSE)</f>
        <v>SM</v>
      </c>
      <c r="O325">
        <v>3</v>
      </c>
    </row>
    <row r="326" spans="1:15" x14ac:dyDescent="0.25">
      <c r="A326">
        <v>326</v>
      </c>
      <c r="B326">
        <v>66</v>
      </c>
      <c r="C326">
        <v>25</v>
      </c>
      <c r="D326" t="str">
        <f>VLOOKUP(B326,T_Vystavovatel!A:B,2,FALSE)</f>
        <v>Čavojský Richard</v>
      </c>
      <c r="E326" t="str">
        <f>VLOOKUP(B326,T_Vystavovatel!A:J,6,FALSE)</f>
        <v>Zeleneč</v>
      </c>
      <c r="F326" t="str">
        <f>VLOOKUP(C326,T_Odroda!A:B,2,FALSE)</f>
        <v>Tramín červený</v>
      </c>
      <c r="G326" t="s">
        <v>26</v>
      </c>
      <c r="H326" t="s">
        <v>17</v>
      </c>
      <c r="I326" t="s">
        <v>16</v>
      </c>
      <c r="J326" t="s">
        <v>12</v>
      </c>
      <c r="K326">
        <v>75.33</v>
      </c>
      <c r="L326" t="str">
        <f>VLOOKUP(A326,F_Poradie!A:I,9,FALSE)</f>
        <v>Bez</v>
      </c>
      <c r="O326">
        <v>4</v>
      </c>
    </row>
    <row r="327" spans="1:15" x14ac:dyDescent="0.25">
      <c r="A327">
        <v>327</v>
      </c>
      <c r="B327">
        <v>66</v>
      </c>
      <c r="C327">
        <v>17</v>
      </c>
      <c r="D327" t="str">
        <f>VLOOKUP(B327,T_Vystavovatel!A:B,2,FALSE)</f>
        <v>Čavojský Richard</v>
      </c>
      <c r="E327" t="str">
        <f>VLOOKUP(B327,T_Vystavovatel!A:J,6,FALSE)</f>
        <v>Zeleneč</v>
      </c>
      <c r="F327" t="str">
        <f>VLOOKUP(C327,T_Odroda!A:B,2,FALSE)</f>
        <v>Rulandské biele</v>
      </c>
      <c r="G327" t="s">
        <v>26</v>
      </c>
      <c r="H327" t="s">
        <v>17</v>
      </c>
      <c r="I327" t="s">
        <v>16</v>
      </c>
      <c r="J327" t="s">
        <v>12</v>
      </c>
      <c r="K327">
        <v>81.33</v>
      </c>
      <c r="L327" t="str">
        <f>VLOOKUP(A327,F_Poradie!A:I,9,FALSE)</f>
        <v>BM</v>
      </c>
      <c r="O327">
        <v>4</v>
      </c>
    </row>
    <row r="328" spans="1:15" x14ac:dyDescent="0.25">
      <c r="A328">
        <v>328</v>
      </c>
      <c r="B328">
        <v>767</v>
      </c>
      <c r="C328">
        <v>11</v>
      </c>
      <c r="D328" t="str">
        <f>VLOOKUP(B328,T_Vystavovatel!A:B,2,FALSE)</f>
        <v>Galaba Ladislav</v>
      </c>
      <c r="E328" t="str">
        <f>VLOOKUP(B328,T_Vystavovatel!A:J,6,FALSE)</f>
        <v>Klasov</v>
      </c>
      <c r="F328" t="str">
        <f>VLOOKUP(C328,T_Odroda!A:B,2,FALSE)</f>
        <v>Muškát moravský</v>
      </c>
      <c r="G328" t="s">
        <v>26</v>
      </c>
      <c r="H328" t="s">
        <v>10</v>
      </c>
      <c r="I328" t="s">
        <v>16</v>
      </c>
      <c r="J328" t="s">
        <v>12</v>
      </c>
      <c r="K328">
        <v>83</v>
      </c>
      <c r="L328" t="str">
        <f>VLOOKUP(A328,F_Poradie!A:I,9,FALSE)</f>
        <v>BM</v>
      </c>
      <c r="O328">
        <v>3</v>
      </c>
    </row>
    <row r="329" spans="1:15" x14ac:dyDescent="0.25">
      <c r="A329">
        <v>329</v>
      </c>
      <c r="B329">
        <v>767</v>
      </c>
      <c r="C329">
        <v>42</v>
      </c>
      <c r="D329" t="str">
        <f>VLOOKUP(B329,T_Vystavovatel!A:B,2,FALSE)</f>
        <v>Galaba Ladislav</v>
      </c>
      <c r="E329" t="str">
        <f>VLOOKUP(B329,T_Vystavovatel!A:J,6,FALSE)</f>
        <v>Klasov</v>
      </c>
      <c r="F329" t="str">
        <f>VLOOKUP(C329,T_Odroda!A:B,2,FALSE)</f>
        <v>Merlot</v>
      </c>
      <c r="G329" t="s">
        <v>26</v>
      </c>
      <c r="H329" t="s">
        <v>17</v>
      </c>
      <c r="I329" t="s">
        <v>14</v>
      </c>
      <c r="J329" t="s">
        <v>15</v>
      </c>
      <c r="K329">
        <v>76</v>
      </c>
      <c r="L329" t="str">
        <f>VLOOKUP(A329,F_Poradie!A:I,9,FALSE)</f>
        <v>Bez</v>
      </c>
      <c r="O329">
        <v>10</v>
      </c>
    </row>
    <row r="330" spans="1:15" x14ac:dyDescent="0.25">
      <c r="A330">
        <v>330</v>
      </c>
      <c r="B330">
        <v>768</v>
      </c>
      <c r="C330">
        <v>82</v>
      </c>
      <c r="D330" t="str">
        <f>VLOOKUP(B330,T_Vystavovatel!A:B,2,FALSE)</f>
        <v>Víno Moza</v>
      </c>
      <c r="E330" t="str">
        <f>VLOOKUP(B330,T_Vystavovatel!A:J,6,FALSE)</f>
        <v>Klasov</v>
      </c>
      <c r="F330" t="str">
        <f>VLOOKUP(C330,T_Odroda!A:B,2,FALSE)</f>
        <v>Nitria</v>
      </c>
      <c r="G330" t="s">
        <v>26</v>
      </c>
      <c r="H330" t="s">
        <v>17</v>
      </c>
      <c r="I330" t="s">
        <v>14</v>
      </c>
      <c r="J330" t="s">
        <v>15</v>
      </c>
      <c r="K330">
        <v>84</v>
      </c>
      <c r="L330" t="str">
        <f>VLOOKUP(A330,F_Poradie!A:I,9,FALSE)</f>
        <v>SM</v>
      </c>
      <c r="N330" t="s">
        <v>48</v>
      </c>
      <c r="O330">
        <v>9</v>
      </c>
    </row>
    <row r="331" spans="1:15" x14ac:dyDescent="0.25">
      <c r="A331">
        <v>331</v>
      </c>
      <c r="B331">
        <v>768</v>
      </c>
      <c r="C331">
        <v>39</v>
      </c>
      <c r="D331" t="str">
        <f>VLOOKUP(B331,T_Vystavovatel!A:B,2,FALSE)</f>
        <v>Víno Moza</v>
      </c>
      <c r="E331" t="str">
        <f>VLOOKUP(B331,T_Vystavovatel!A:J,6,FALSE)</f>
        <v>Klasov</v>
      </c>
      <c r="F331" t="str">
        <f>VLOOKUP(C331,T_Odroda!A:B,2,FALSE)</f>
        <v>Dunaj</v>
      </c>
      <c r="G331" t="s">
        <v>24</v>
      </c>
      <c r="H331" t="s">
        <v>17</v>
      </c>
      <c r="I331" t="s">
        <v>14</v>
      </c>
      <c r="J331" t="s">
        <v>15</v>
      </c>
      <c r="K331">
        <v>88.5</v>
      </c>
      <c r="L331" t="str">
        <f>VLOOKUP(A331,F_Poradie!A:I,9,FALSE)</f>
        <v>ZM</v>
      </c>
      <c r="N331" t="s">
        <v>48</v>
      </c>
      <c r="O331">
        <v>10</v>
      </c>
    </row>
    <row r="332" spans="1:15" x14ac:dyDescent="0.25">
      <c r="A332">
        <v>332</v>
      </c>
      <c r="B332">
        <v>768</v>
      </c>
      <c r="C332">
        <v>2</v>
      </c>
      <c r="D332" t="str">
        <f>VLOOKUP(B332,T_Vystavovatel!A:B,2,FALSE)</f>
        <v>Víno Moza</v>
      </c>
      <c r="E332" t="str">
        <f>VLOOKUP(B332,T_Vystavovatel!A:J,6,FALSE)</f>
        <v>Klasov</v>
      </c>
      <c r="F332" t="str">
        <f>VLOOKUP(C332,T_Odroda!A:B,2,FALSE)</f>
        <v>Devín</v>
      </c>
      <c r="G332" t="s">
        <v>24</v>
      </c>
      <c r="H332" t="s">
        <v>10</v>
      </c>
      <c r="I332" t="s">
        <v>16</v>
      </c>
      <c r="J332" t="s">
        <v>12</v>
      </c>
      <c r="K332">
        <v>83.33</v>
      </c>
      <c r="L332" t="str">
        <f>VLOOKUP(A332,F_Poradie!A:I,9,FALSE)</f>
        <v>BM</v>
      </c>
      <c r="O332">
        <v>2</v>
      </c>
    </row>
    <row r="333" spans="1:15" x14ac:dyDescent="0.25">
      <c r="A333">
        <v>333</v>
      </c>
      <c r="B333">
        <v>502</v>
      </c>
      <c r="C333">
        <v>16</v>
      </c>
      <c r="D333" t="str">
        <f>VLOOKUP(B333,T_Vystavovatel!A:B,2,FALSE)</f>
        <v>Vinarske závody Topolčianky</v>
      </c>
      <c r="E333" t="str">
        <f>VLOOKUP(B333,T_Vystavovatel!A:J,6,FALSE)</f>
        <v>Topolčianky</v>
      </c>
      <c r="F333" t="str">
        <f>VLOOKUP(C333,T_Odroda!A:B,2,FALSE)</f>
        <v>Pálava</v>
      </c>
      <c r="G333" t="s">
        <v>22</v>
      </c>
      <c r="H333" t="s">
        <v>10</v>
      </c>
      <c r="I333" t="s">
        <v>30</v>
      </c>
      <c r="J333" t="s">
        <v>12</v>
      </c>
      <c r="K333">
        <v>86.33</v>
      </c>
      <c r="L333" t="str">
        <f>VLOOKUP(A333,F_Poradie!A:I,9,FALSE)</f>
        <v>SM</v>
      </c>
      <c r="O333">
        <v>11</v>
      </c>
    </row>
    <row r="334" spans="1:15" x14ac:dyDescent="0.25">
      <c r="A334">
        <v>334</v>
      </c>
      <c r="B334">
        <v>502</v>
      </c>
      <c r="C334">
        <v>6</v>
      </c>
      <c r="D334" t="str">
        <f>VLOOKUP(B334,T_Vystavovatel!A:B,2,FALSE)</f>
        <v>Vinarske závody Topolčianky</v>
      </c>
      <c r="E334" t="str">
        <f>VLOOKUP(B334,T_Vystavovatel!A:J,6,FALSE)</f>
        <v>Topolčianky</v>
      </c>
      <c r="F334" t="str">
        <f>VLOOKUP(C334,T_Odroda!A:B,2,FALSE)</f>
        <v>Irsai Oliver</v>
      </c>
      <c r="G334" t="s">
        <v>9</v>
      </c>
      <c r="H334" t="s">
        <v>10</v>
      </c>
      <c r="I334" t="s">
        <v>16</v>
      </c>
      <c r="J334" t="s">
        <v>12</v>
      </c>
      <c r="K334">
        <v>85.33</v>
      </c>
      <c r="L334" t="str">
        <f>VLOOKUP(A334,F_Poradie!A:I,9,FALSE)</f>
        <v>SM</v>
      </c>
      <c r="O334">
        <v>2</v>
      </c>
    </row>
    <row r="335" spans="1:15" x14ac:dyDescent="0.25">
      <c r="A335">
        <v>335</v>
      </c>
      <c r="B335">
        <v>502</v>
      </c>
      <c r="C335">
        <v>50</v>
      </c>
      <c r="D335" t="str">
        <f>VLOOKUP(B335,T_Vystavovatel!A:B,2,FALSE)</f>
        <v>Vinarske závody Topolčianky</v>
      </c>
      <c r="E335" t="str">
        <f>VLOOKUP(B335,T_Vystavovatel!A:J,6,FALSE)</f>
        <v>Topolčianky</v>
      </c>
      <c r="F335" t="str">
        <f>VLOOKUP(C335,T_Odroda!A:B,2,FALSE)</f>
        <v>Svätovavrinecké</v>
      </c>
      <c r="G335" t="s">
        <v>9</v>
      </c>
      <c r="H335" t="s">
        <v>10</v>
      </c>
      <c r="I335" t="s">
        <v>19</v>
      </c>
      <c r="J335" t="s">
        <v>20</v>
      </c>
      <c r="K335">
        <v>84</v>
      </c>
      <c r="L335" t="str">
        <f>VLOOKUP(A335,F_Poradie!A:I,9,FALSE)</f>
        <v>SM</v>
      </c>
      <c r="O335">
        <v>8</v>
      </c>
    </row>
    <row r="336" spans="1:15" x14ac:dyDescent="0.25">
      <c r="A336">
        <v>336</v>
      </c>
      <c r="B336">
        <v>502</v>
      </c>
      <c r="C336">
        <v>38</v>
      </c>
      <c r="D336" t="str">
        <f>VLOOKUP(B336,T_Vystavovatel!A:B,2,FALSE)</f>
        <v>Vinarske závody Topolčianky</v>
      </c>
      <c r="E336" t="str">
        <f>VLOOKUP(B336,T_Vystavovatel!A:J,6,FALSE)</f>
        <v>Topolčianky</v>
      </c>
      <c r="F336" t="str">
        <f>VLOOKUP(C336,T_Odroda!A:B,2,FALSE)</f>
        <v>Cabernet Sauvignon</v>
      </c>
      <c r="G336" t="s">
        <v>26</v>
      </c>
      <c r="H336" t="s">
        <v>10</v>
      </c>
      <c r="I336" t="s">
        <v>19</v>
      </c>
      <c r="J336" t="s">
        <v>20</v>
      </c>
      <c r="K336">
        <v>83.33</v>
      </c>
      <c r="L336" t="str">
        <f>VLOOKUP(A336,F_Poradie!A:I,9,FALSE)</f>
        <v>BM</v>
      </c>
      <c r="O336">
        <v>8</v>
      </c>
    </row>
    <row r="337" spans="1:15" x14ac:dyDescent="0.25">
      <c r="A337">
        <v>337</v>
      </c>
      <c r="B337">
        <v>502</v>
      </c>
      <c r="C337">
        <v>19</v>
      </c>
      <c r="D337" t="str">
        <f>VLOOKUP(B337,T_Vystavovatel!A:B,2,FALSE)</f>
        <v>Vinarske závody Topolčianky</v>
      </c>
      <c r="E337" t="str">
        <f>VLOOKUP(B337,T_Vystavovatel!A:J,6,FALSE)</f>
        <v>Topolčianky</v>
      </c>
      <c r="F337" t="str">
        <f>VLOOKUP(C337,T_Odroda!A:B,2,FALSE)</f>
        <v>Rizling rýnsky</v>
      </c>
      <c r="G337" t="s">
        <v>9</v>
      </c>
      <c r="H337" t="s">
        <v>10</v>
      </c>
      <c r="I337" t="s">
        <v>16</v>
      </c>
      <c r="J337" t="s">
        <v>12</v>
      </c>
      <c r="K337">
        <v>85.67</v>
      </c>
      <c r="L337" t="str">
        <f>VLOOKUP(A337,F_Poradie!A:I,9,FALSE)</f>
        <v>SM</v>
      </c>
      <c r="O337">
        <v>2</v>
      </c>
    </row>
    <row r="338" spans="1:15" x14ac:dyDescent="0.25">
      <c r="A338">
        <v>338</v>
      </c>
      <c r="B338">
        <v>502</v>
      </c>
      <c r="C338">
        <v>86</v>
      </c>
      <c r="D338" t="str">
        <f>VLOOKUP(B338,T_Vystavovatel!A:B,2,FALSE)</f>
        <v>Vinarske závody Topolčianky</v>
      </c>
      <c r="E338" t="str">
        <f>VLOOKUP(B338,T_Vystavovatel!A:J,6,FALSE)</f>
        <v>Topolčianky</v>
      </c>
      <c r="F338" t="str">
        <f>VLOOKUP(C338,T_Odroda!A:B,2,FALSE)</f>
        <v>Šumivé</v>
      </c>
      <c r="G338" t="s">
        <v>9</v>
      </c>
      <c r="I338" t="s">
        <v>37</v>
      </c>
      <c r="J338" t="s">
        <v>20</v>
      </c>
      <c r="K338">
        <v>86.33</v>
      </c>
      <c r="L338" t="str">
        <f>VLOOKUP(A338,F_Poradie!A:I,9,FALSE)</f>
        <v>SM</v>
      </c>
      <c r="N338" t="s">
        <v>73</v>
      </c>
      <c r="O338">
        <v>8</v>
      </c>
    </row>
    <row r="339" spans="1:15" x14ac:dyDescent="0.25">
      <c r="A339">
        <v>339</v>
      </c>
      <c r="B339">
        <v>502</v>
      </c>
      <c r="C339">
        <v>20</v>
      </c>
      <c r="D339" t="str">
        <f>VLOOKUP(B339,T_Vystavovatel!A:B,2,FALSE)</f>
        <v>Vinarske závody Topolčianky</v>
      </c>
      <c r="E339" t="str">
        <f>VLOOKUP(B339,T_Vystavovatel!A:J,6,FALSE)</f>
        <v>Topolčianky</v>
      </c>
      <c r="F339" t="str">
        <f>VLOOKUP(C339,T_Odroda!A:B,2,FALSE)</f>
        <v>Rizling vlašský</v>
      </c>
      <c r="G339" t="s">
        <v>26</v>
      </c>
      <c r="H339" t="s">
        <v>10</v>
      </c>
      <c r="I339" t="s">
        <v>16</v>
      </c>
      <c r="J339" t="s">
        <v>12</v>
      </c>
      <c r="K339">
        <v>86.33</v>
      </c>
      <c r="L339" t="str">
        <f>VLOOKUP(A339,F_Poradie!A:I,9,FALSE)</f>
        <v>SM</v>
      </c>
      <c r="O339">
        <v>3</v>
      </c>
    </row>
    <row r="340" spans="1:15" x14ac:dyDescent="0.25">
      <c r="A340">
        <v>340</v>
      </c>
      <c r="B340">
        <v>502</v>
      </c>
      <c r="C340">
        <v>86</v>
      </c>
      <c r="D340" t="str">
        <f>VLOOKUP(B340,T_Vystavovatel!A:B,2,FALSE)</f>
        <v>Vinarske závody Topolčianky</v>
      </c>
      <c r="E340" t="str">
        <f>VLOOKUP(B340,T_Vystavovatel!A:J,6,FALSE)</f>
        <v>Topolčianky</v>
      </c>
      <c r="F340" t="str">
        <f>VLOOKUP(C340,T_Odroda!A:B,2,FALSE)</f>
        <v>Šumivé</v>
      </c>
      <c r="G340" t="s">
        <v>9</v>
      </c>
      <c r="I340" t="s">
        <v>37</v>
      </c>
      <c r="J340" t="s">
        <v>12</v>
      </c>
      <c r="K340">
        <v>88</v>
      </c>
      <c r="L340" t="str">
        <f>VLOOKUP(A340,F_Poradie!A:I,9,FALSE)</f>
        <v>ZM</v>
      </c>
      <c r="N340" t="s">
        <v>74</v>
      </c>
      <c r="O340">
        <v>8</v>
      </c>
    </row>
    <row r="341" spans="1:15" x14ac:dyDescent="0.25">
      <c r="A341">
        <v>341</v>
      </c>
      <c r="B341">
        <v>502</v>
      </c>
      <c r="C341">
        <v>21</v>
      </c>
      <c r="D341" t="str">
        <f>VLOOKUP(B341,T_Vystavovatel!A:B,2,FALSE)</f>
        <v>Vinarske závody Topolčianky</v>
      </c>
      <c r="E341" t="str">
        <f>VLOOKUP(B341,T_Vystavovatel!A:J,6,FALSE)</f>
        <v>Topolčianky</v>
      </c>
      <c r="F341" t="str">
        <f>VLOOKUP(C341,T_Odroda!A:B,2,FALSE)</f>
        <v>Sauvignon</v>
      </c>
      <c r="G341" t="s">
        <v>9</v>
      </c>
      <c r="H341" t="s">
        <v>10</v>
      </c>
      <c r="I341" t="s">
        <v>16</v>
      </c>
      <c r="J341" t="s">
        <v>12</v>
      </c>
      <c r="K341">
        <v>85</v>
      </c>
      <c r="L341" t="str">
        <f>VLOOKUP(A341,F_Poradie!A:I,9,FALSE)</f>
        <v>SM</v>
      </c>
      <c r="O341">
        <v>5</v>
      </c>
    </row>
    <row r="342" spans="1:15" x14ac:dyDescent="0.25">
      <c r="A342">
        <v>342</v>
      </c>
      <c r="B342">
        <v>502</v>
      </c>
      <c r="C342">
        <v>86</v>
      </c>
      <c r="D342" t="str">
        <f>VLOOKUP(B342,T_Vystavovatel!A:B,2,FALSE)</f>
        <v>Vinarske závody Topolčianky</v>
      </c>
      <c r="E342" t="str">
        <f>VLOOKUP(B342,T_Vystavovatel!A:J,6,FALSE)</f>
        <v>Topolčianky</v>
      </c>
      <c r="F342" t="str">
        <f>VLOOKUP(C342,T_Odroda!A:B,2,FALSE)</f>
        <v>Šumivé</v>
      </c>
      <c r="G342" t="s">
        <v>9</v>
      </c>
      <c r="H342" t="s">
        <v>10</v>
      </c>
      <c r="I342" t="s">
        <v>37</v>
      </c>
      <c r="J342" t="s">
        <v>12</v>
      </c>
      <c r="K342">
        <v>87.67</v>
      </c>
      <c r="L342" t="str">
        <f>VLOOKUP(A342,F_Poradie!A:I,9,FALSE)</f>
        <v>SM</v>
      </c>
      <c r="N342" t="s">
        <v>75</v>
      </c>
      <c r="O342">
        <v>8</v>
      </c>
    </row>
    <row r="343" spans="1:15" x14ac:dyDescent="0.25">
      <c r="A343">
        <v>343</v>
      </c>
      <c r="B343">
        <v>649</v>
      </c>
      <c r="C343">
        <v>2</v>
      </c>
      <c r="D343" t="str">
        <f>VLOOKUP(B343,T_Vystavovatel!A:B,2,FALSE)</f>
        <v>Vinárstvo Triticum s.r.o.</v>
      </c>
      <c r="E343" t="str">
        <f>VLOOKUP(B343,T_Vystavovatel!A:J,6,FALSE)</f>
        <v>Vráble</v>
      </c>
      <c r="F343" t="str">
        <f>VLOOKUP(C343,T_Odroda!A:B,2,FALSE)</f>
        <v>Devín</v>
      </c>
      <c r="G343" t="s">
        <v>24</v>
      </c>
      <c r="H343" t="s">
        <v>17</v>
      </c>
      <c r="I343" t="s">
        <v>11</v>
      </c>
      <c r="J343" t="s">
        <v>12</v>
      </c>
      <c r="K343">
        <v>88</v>
      </c>
      <c r="L343" t="str">
        <f>VLOOKUP(A343,F_Poradie!A:I,9,FALSE)</f>
        <v>ZM</v>
      </c>
      <c r="O343">
        <v>6</v>
      </c>
    </row>
    <row r="344" spans="1:15" x14ac:dyDescent="0.25">
      <c r="A344">
        <v>344</v>
      </c>
      <c r="B344">
        <v>649</v>
      </c>
      <c r="C344">
        <v>20</v>
      </c>
      <c r="D344" t="str">
        <f>VLOOKUP(B344,T_Vystavovatel!A:B,2,FALSE)</f>
        <v>Vinárstvo Triticum s.r.o.</v>
      </c>
      <c r="E344" t="str">
        <f>VLOOKUP(B344,T_Vystavovatel!A:J,6,FALSE)</f>
        <v>Vráble</v>
      </c>
      <c r="F344" t="str">
        <f>VLOOKUP(C344,T_Odroda!A:B,2,FALSE)</f>
        <v>Rizling vlašský</v>
      </c>
      <c r="G344" t="s">
        <v>9</v>
      </c>
      <c r="H344" t="s">
        <v>17</v>
      </c>
      <c r="I344" t="s">
        <v>16</v>
      </c>
      <c r="J344" t="s">
        <v>12</v>
      </c>
      <c r="K344">
        <v>85.67</v>
      </c>
      <c r="L344" t="str">
        <f>VLOOKUP(A344,F_Poradie!A:I,9,FALSE)</f>
        <v>SM</v>
      </c>
      <c r="O344">
        <v>3</v>
      </c>
    </row>
    <row r="345" spans="1:15" x14ac:dyDescent="0.25">
      <c r="A345">
        <v>345</v>
      </c>
      <c r="B345">
        <v>649</v>
      </c>
      <c r="C345">
        <v>17</v>
      </c>
      <c r="D345" t="str">
        <f>VLOOKUP(B345,T_Vystavovatel!A:B,2,FALSE)</f>
        <v>Vinárstvo Triticum s.r.o.</v>
      </c>
      <c r="E345" t="str">
        <f>VLOOKUP(B345,T_Vystavovatel!A:J,6,FALSE)</f>
        <v>Vráble</v>
      </c>
      <c r="F345" t="str">
        <f>VLOOKUP(C345,T_Odroda!A:B,2,FALSE)</f>
        <v>Rulandské biele</v>
      </c>
      <c r="G345" t="s">
        <v>9</v>
      </c>
      <c r="H345" t="s">
        <v>17</v>
      </c>
      <c r="I345" t="s">
        <v>16</v>
      </c>
      <c r="J345" t="s">
        <v>12</v>
      </c>
      <c r="K345">
        <v>88.67</v>
      </c>
      <c r="L345" t="str">
        <f>VLOOKUP(A345,F_Poradie!A:I,9,FALSE)</f>
        <v>ZM</v>
      </c>
      <c r="O345">
        <v>4</v>
      </c>
    </row>
    <row r="346" spans="1:15" x14ac:dyDescent="0.25">
      <c r="A346">
        <v>346</v>
      </c>
      <c r="B346">
        <v>649</v>
      </c>
      <c r="C346">
        <v>22</v>
      </c>
      <c r="D346" t="str">
        <f>VLOOKUP(B346,T_Vystavovatel!A:B,2,FALSE)</f>
        <v>Vinárstvo Triticum s.r.o.</v>
      </c>
      <c r="E346" t="str">
        <f>VLOOKUP(B346,T_Vystavovatel!A:J,6,FALSE)</f>
        <v>Vráble</v>
      </c>
      <c r="F346" t="str">
        <f>VLOOKUP(C346,T_Odroda!A:B,2,FALSE)</f>
        <v>Semillon</v>
      </c>
      <c r="G346" t="s">
        <v>9</v>
      </c>
      <c r="H346" t="s">
        <v>17</v>
      </c>
      <c r="I346" t="s">
        <v>11</v>
      </c>
      <c r="J346" t="s">
        <v>12</v>
      </c>
      <c r="K346">
        <v>85.67</v>
      </c>
      <c r="L346" t="str">
        <f>VLOOKUP(A346,F_Poradie!A:I,9,FALSE)</f>
        <v>SM</v>
      </c>
      <c r="O346">
        <v>7</v>
      </c>
    </row>
    <row r="347" spans="1:15" x14ac:dyDescent="0.25">
      <c r="A347">
        <v>347</v>
      </c>
      <c r="B347">
        <v>92</v>
      </c>
      <c r="C347">
        <v>20</v>
      </c>
      <c r="D347" t="str">
        <f>VLOOKUP(B347,T_Vystavovatel!A:B,2,FALSE)</f>
        <v>Koporec Pavol</v>
      </c>
      <c r="E347" t="str">
        <f>VLOOKUP(B347,T_Vystavovatel!A:J,6,FALSE)</f>
        <v>Zeleneč 544</v>
      </c>
      <c r="F347" t="str">
        <f>VLOOKUP(C347,T_Odroda!A:B,2,FALSE)</f>
        <v>Rizling vlašský</v>
      </c>
      <c r="G347" t="s">
        <v>27</v>
      </c>
      <c r="H347" t="s">
        <v>17</v>
      </c>
      <c r="I347" t="s">
        <v>16</v>
      </c>
      <c r="J347" t="s">
        <v>12</v>
      </c>
      <c r="K347">
        <v>82</v>
      </c>
      <c r="L347" t="str">
        <f>VLOOKUP(A347,F_Poradie!A:I,9,FALSE)</f>
        <v>BM</v>
      </c>
      <c r="O347">
        <v>3</v>
      </c>
    </row>
    <row r="348" spans="1:15" x14ac:dyDescent="0.25">
      <c r="A348">
        <v>348</v>
      </c>
      <c r="B348">
        <v>92</v>
      </c>
      <c r="C348">
        <v>27</v>
      </c>
      <c r="D348" t="str">
        <f>VLOOKUP(B348,T_Vystavovatel!A:B,2,FALSE)</f>
        <v>Koporec Pavol</v>
      </c>
      <c r="E348" t="str">
        <f>VLOOKUP(B348,T_Vystavovatel!A:J,6,FALSE)</f>
        <v>Zeleneč 544</v>
      </c>
      <c r="F348" t="str">
        <f>VLOOKUP(C348,T_Odroda!A:B,2,FALSE)</f>
        <v>Veltlínske zelené</v>
      </c>
      <c r="G348" t="s">
        <v>27</v>
      </c>
      <c r="H348" t="s">
        <v>17</v>
      </c>
      <c r="I348" t="s">
        <v>16</v>
      </c>
      <c r="J348" t="s">
        <v>12</v>
      </c>
      <c r="K348">
        <v>82.67</v>
      </c>
      <c r="L348" t="str">
        <f>VLOOKUP(A348,F_Poradie!A:I,9,FALSE)</f>
        <v>BM</v>
      </c>
      <c r="O348">
        <v>5</v>
      </c>
    </row>
    <row r="349" spans="1:15" x14ac:dyDescent="0.25">
      <c r="A349">
        <v>349</v>
      </c>
      <c r="B349">
        <v>92</v>
      </c>
      <c r="C349">
        <v>20</v>
      </c>
      <c r="D349" t="str">
        <f>VLOOKUP(B349,T_Vystavovatel!A:B,2,FALSE)</f>
        <v>Koporec Pavol</v>
      </c>
      <c r="E349" t="str">
        <f>VLOOKUP(B349,T_Vystavovatel!A:J,6,FALSE)</f>
        <v>Zeleneč 544</v>
      </c>
      <c r="F349" t="str">
        <f>VLOOKUP(C349,T_Odroda!A:B,2,FALSE)</f>
        <v>Rizling vlašský</v>
      </c>
      <c r="G349" t="s">
        <v>27</v>
      </c>
      <c r="H349" t="s">
        <v>10</v>
      </c>
      <c r="I349" t="s">
        <v>16</v>
      </c>
      <c r="J349" t="s">
        <v>12</v>
      </c>
      <c r="K349">
        <v>83.67</v>
      </c>
      <c r="L349" t="str">
        <f>VLOOKUP(A349,F_Poradie!A:I,9,FALSE)</f>
        <v>BM</v>
      </c>
      <c r="O349">
        <v>3</v>
      </c>
    </row>
    <row r="350" spans="1:15" x14ac:dyDescent="0.25">
      <c r="A350">
        <v>350</v>
      </c>
      <c r="B350">
        <v>708</v>
      </c>
      <c r="C350">
        <v>19</v>
      </c>
      <c r="D350" t="str">
        <f>VLOOKUP(B350,T_Vystavovatel!A:B,2,FALSE)</f>
        <v>Baynach-Reva Bojničky</v>
      </c>
      <c r="E350" t="str">
        <f>VLOOKUP(B350,T_Vystavovatel!A:J,6,FALSE)</f>
        <v>Bojničky</v>
      </c>
      <c r="F350" t="str">
        <f>VLOOKUP(C350,T_Odroda!A:B,2,FALSE)</f>
        <v>Rizling rýnsky</v>
      </c>
      <c r="G350" t="s">
        <v>26</v>
      </c>
      <c r="H350" t="s">
        <v>17</v>
      </c>
      <c r="I350" t="s">
        <v>16</v>
      </c>
      <c r="J350" t="s">
        <v>12</v>
      </c>
      <c r="K350">
        <v>80</v>
      </c>
      <c r="L350" t="str">
        <f>VLOOKUP(A350,F_Poradie!A:I,9,FALSE)</f>
        <v>BM</v>
      </c>
      <c r="O350">
        <v>2</v>
      </c>
    </row>
    <row r="351" spans="1:15" x14ac:dyDescent="0.25">
      <c r="A351">
        <v>351</v>
      </c>
      <c r="B351">
        <v>708</v>
      </c>
      <c r="C351">
        <v>57</v>
      </c>
      <c r="D351" t="str">
        <f>VLOOKUP(B351,T_Vystavovatel!A:B,2,FALSE)</f>
        <v>Baynach-Reva Bojničky</v>
      </c>
      <c r="E351" t="str">
        <f>VLOOKUP(B351,T_Vystavovatel!A:J,6,FALSE)</f>
        <v>Bojničky</v>
      </c>
      <c r="F351" t="str">
        <f>VLOOKUP(C351,T_Odroda!A:B,2,FALSE)</f>
        <v>Značkové víno biele</v>
      </c>
      <c r="G351" t="s">
        <v>9</v>
      </c>
      <c r="H351" t="s">
        <v>10</v>
      </c>
      <c r="I351" t="s">
        <v>28</v>
      </c>
      <c r="J351" t="s">
        <v>12</v>
      </c>
      <c r="K351">
        <v>86</v>
      </c>
      <c r="L351" t="str">
        <f>VLOOKUP(A351,F_Poradie!A:I,9,FALSE)</f>
        <v>SM</v>
      </c>
      <c r="N351" t="s">
        <v>76</v>
      </c>
      <c r="O351">
        <v>1</v>
      </c>
    </row>
    <row r="352" spans="1:15" x14ac:dyDescent="0.25">
      <c r="A352">
        <v>352</v>
      </c>
      <c r="B352">
        <v>708</v>
      </c>
      <c r="C352">
        <v>6</v>
      </c>
      <c r="D352" t="str">
        <f>VLOOKUP(B352,T_Vystavovatel!A:B,2,FALSE)</f>
        <v>Baynach-Reva Bojničky</v>
      </c>
      <c r="E352" t="str">
        <f>VLOOKUP(B352,T_Vystavovatel!A:J,6,FALSE)</f>
        <v>Bojničky</v>
      </c>
      <c r="F352" t="str">
        <f>VLOOKUP(C352,T_Odroda!A:B,2,FALSE)</f>
        <v>Irsai Oliver</v>
      </c>
      <c r="G352" t="s">
        <v>9</v>
      </c>
      <c r="H352" t="s">
        <v>10</v>
      </c>
      <c r="I352" t="s">
        <v>28</v>
      </c>
      <c r="J352" t="s">
        <v>12</v>
      </c>
      <c r="K352">
        <v>84</v>
      </c>
      <c r="L352" t="str">
        <f>VLOOKUP(A352,F_Poradie!A:I,9,FALSE)</f>
        <v>SM</v>
      </c>
      <c r="O352">
        <v>1</v>
      </c>
    </row>
    <row r="353" spans="1:15" x14ac:dyDescent="0.25">
      <c r="A353">
        <v>353</v>
      </c>
      <c r="B353">
        <v>708</v>
      </c>
      <c r="C353">
        <v>39</v>
      </c>
      <c r="D353" t="str">
        <f>VLOOKUP(B353,T_Vystavovatel!A:B,2,FALSE)</f>
        <v>Baynach-Reva Bojničky</v>
      </c>
      <c r="E353" t="str">
        <f>VLOOKUP(B353,T_Vystavovatel!A:J,6,FALSE)</f>
        <v>Bojničky</v>
      </c>
      <c r="F353" t="str">
        <f>VLOOKUP(C353,T_Odroda!A:B,2,FALSE)</f>
        <v>Dunaj</v>
      </c>
      <c r="G353" t="s">
        <v>24</v>
      </c>
      <c r="H353" t="s">
        <v>13</v>
      </c>
      <c r="I353" t="s">
        <v>14</v>
      </c>
      <c r="J353" t="s">
        <v>15</v>
      </c>
      <c r="K353">
        <v>80.33</v>
      </c>
      <c r="L353" t="str">
        <f>VLOOKUP(A353,F_Poradie!A:I,9,FALSE)</f>
        <v>BM</v>
      </c>
      <c r="N353" t="s">
        <v>48</v>
      </c>
      <c r="O353">
        <v>10</v>
      </c>
    </row>
    <row r="354" spans="1:15" x14ac:dyDescent="0.25">
      <c r="A354">
        <v>354</v>
      </c>
      <c r="B354">
        <v>708</v>
      </c>
      <c r="C354">
        <v>57</v>
      </c>
      <c r="D354" t="str">
        <f>VLOOKUP(B354,T_Vystavovatel!A:B,2,FALSE)</f>
        <v>Baynach-Reva Bojničky</v>
      </c>
      <c r="E354" t="str">
        <f>VLOOKUP(B354,T_Vystavovatel!A:J,6,FALSE)</f>
        <v>Bojničky</v>
      </c>
      <c r="F354" t="str">
        <f>VLOOKUP(C354,T_Odroda!A:B,2,FALSE)</f>
        <v>Značkové víno biele</v>
      </c>
      <c r="G354" t="s">
        <v>9</v>
      </c>
      <c r="H354" t="s">
        <v>10</v>
      </c>
      <c r="I354" t="s">
        <v>11</v>
      </c>
      <c r="J354" t="s">
        <v>12</v>
      </c>
      <c r="K354">
        <v>88</v>
      </c>
      <c r="L354" t="str">
        <f>VLOOKUP(A354,F_Poradie!A:I,9,FALSE)</f>
        <v>ZM</v>
      </c>
      <c r="N354" t="s">
        <v>77</v>
      </c>
      <c r="O354">
        <v>7</v>
      </c>
    </row>
    <row r="355" spans="1:15" x14ac:dyDescent="0.25">
      <c r="A355">
        <v>355</v>
      </c>
      <c r="B355">
        <v>708</v>
      </c>
      <c r="C355">
        <v>21</v>
      </c>
      <c r="D355" t="str">
        <f>VLOOKUP(B355,T_Vystavovatel!A:B,2,FALSE)</f>
        <v>Baynach-Reva Bojničky</v>
      </c>
      <c r="E355" t="str">
        <f>VLOOKUP(B355,T_Vystavovatel!A:J,6,FALSE)</f>
        <v>Bojničky</v>
      </c>
      <c r="F355" t="str">
        <f>VLOOKUP(C355,T_Odroda!A:B,2,FALSE)</f>
        <v>Sauvignon</v>
      </c>
      <c r="G355" t="s">
        <v>26</v>
      </c>
      <c r="H355" t="s">
        <v>10</v>
      </c>
      <c r="I355" t="s">
        <v>16</v>
      </c>
      <c r="J355" t="s">
        <v>12</v>
      </c>
      <c r="K355">
        <v>90.33</v>
      </c>
      <c r="L355" t="str">
        <f>VLOOKUP(A355,F_Poradie!A:I,9,FALSE)</f>
        <v>ZM</v>
      </c>
      <c r="O355">
        <v>5</v>
      </c>
    </row>
    <row r="356" spans="1:15" x14ac:dyDescent="0.25">
      <c r="A356">
        <v>356</v>
      </c>
      <c r="B356">
        <v>738</v>
      </c>
      <c r="C356">
        <v>17</v>
      </c>
      <c r="D356" t="str">
        <f>VLOOKUP(B356,T_Vystavovatel!A:B,2,FALSE)</f>
        <v>Nagy Ladislav</v>
      </c>
      <c r="E356" t="str">
        <f>VLOOKUP(B356,T_Vystavovatel!A:J,6,FALSE)</f>
        <v>Budmerice 455</v>
      </c>
      <c r="F356" t="str">
        <f>VLOOKUP(C356,T_Odroda!A:B,2,FALSE)</f>
        <v>Rulandské biele</v>
      </c>
      <c r="G356" t="s">
        <v>26</v>
      </c>
      <c r="H356" t="s">
        <v>10</v>
      </c>
      <c r="I356" t="s">
        <v>16</v>
      </c>
      <c r="J356" t="s">
        <v>12</v>
      </c>
      <c r="K356">
        <v>81.67</v>
      </c>
      <c r="L356" t="str">
        <f>VLOOKUP(A356,F_Poradie!A:I,9,FALSE)</f>
        <v>BM</v>
      </c>
      <c r="O356">
        <v>4</v>
      </c>
    </row>
    <row r="357" spans="1:15" x14ac:dyDescent="0.25">
      <c r="A357">
        <v>357</v>
      </c>
      <c r="B357">
        <v>738</v>
      </c>
      <c r="C357">
        <v>50</v>
      </c>
      <c r="D357" t="str">
        <f>VLOOKUP(B357,T_Vystavovatel!A:B,2,FALSE)</f>
        <v>Nagy Ladislav</v>
      </c>
      <c r="E357" t="str">
        <f>VLOOKUP(B357,T_Vystavovatel!A:J,6,FALSE)</f>
        <v>Budmerice 455</v>
      </c>
      <c r="F357" t="str">
        <f>VLOOKUP(C357,T_Odroda!A:B,2,FALSE)</f>
        <v>Svätovavrinecké</v>
      </c>
      <c r="G357" t="s">
        <v>26</v>
      </c>
      <c r="H357" t="s">
        <v>10</v>
      </c>
      <c r="I357" t="s">
        <v>14</v>
      </c>
      <c r="J357" t="s">
        <v>15</v>
      </c>
      <c r="K357">
        <v>82.67</v>
      </c>
      <c r="L357" t="str">
        <f>VLOOKUP(A357,F_Poradie!A:I,9,FALSE)</f>
        <v>BM</v>
      </c>
      <c r="O357">
        <v>10</v>
      </c>
    </row>
    <row r="358" spans="1:15" x14ac:dyDescent="0.25">
      <c r="A358">
        <v>358</v>
      </c>
      <c r="B358">
        <v>738</v>
      </c>
      <c r="C358">
        <v>56</v>
      </c>
      <c r="D358" t="str">
        <f>VLOOKUP(B358,T_Vystavovatel!A:B,2,FALSE)</f>
        <v>Nagy Ladislav</v>
      </c>
      <c r="E358" t="str">
        <f>VLOOKUP(B358,T_Vystavovatel!A:J,6,FALSE)</f>
        <v>Budmerice 455</v>
      </c>
      <c r="F358" t="str">
        <f>VLOOKUP(C358,T_Odroda!A:B,2,FALSE)</f>
        <v>Dornfelder</v>
      </c>
      <c r="G358" t="s">
        <v>26</v>
      </c>
      <c r="H358" t="s">
        <v>10</v>
      </c>
      <c r="I358" t="s">
        <v>14</v>
      </c>
      <c r="J358" t="s">
        <v>15</v>
      </c>
      <c r="K358">
        <v>83.33</v>
      </c>
      <c r="L358" t="str">
        <f>VLOOKUP(A358,F_Poradie!A:I,9,FALSE)</f>
        <v>BM</v>
      </c>
      <c r="O358">
        <v>10</v>
      </c>
    </row>
    <row r="359" spans="1:15" x14ac:dyDescent="0.25">
      <c r="A359">
        <v>359</v>
      </c>
      <c r="B359">
        <v>624</v>
      </c>
      <c r="C359">
        <v>4</v>
      </c>
      <c r="D359" t="str">
        <f>VLOOKUP(B359,T_Vystavovatel!A:B,2,FALSE)</f>
        <v>Čambalová</v>
      </c>
      <c r="E359" t="str">
        <f>VLOOKUP(B359,T_Vystavovatel!A:J,6,FALSE)</f>
        <v>Budmerice</v>
      </c>
      <c r="F359" t="str">
        <f>VLOOKUP(C359,T_Odroda!A:B,2,FALSE)</f>
        <v>Chardonnay</v>
      </c>
      <c r="G359" t="s">
        <v>9</v>
      </c>
      <c r="H359" t="s">
        <v>10</v>
      </c>
      <c r="I359" t="s">
        <v>16</v>
      </c>
      <c r="J359" t="s">
        <v>12</v>
      </c>
      <c r="K359">
        <v>82.67</v>
      </c>
      <c r="L359" t="str">
        <f>VLOOKUP(A359,F_Poradie!A:I,9,FALSE)</f>
        <v>BM</v>
      </c>
      <c r="O359">
        <v>2</v>
      </c>
    </row>
    <row r="360" spans="1:15" x14ac:dyDescent="0.25">
      <c r="A360">
        <v>360</v>
      </c>
      <c r="B360">
        <v>624</v>
      </c>
      <c r="C360">
        <v>38</v>
      </c>
      <c r="D360" t="str">
        <f>VLOOKUP(B360,T_Vystavovatel!A:B,2,FALSE)</f>
        <v>Čambalová</v>
      </c>
      <c r="E360" t="str">
        <f>VLOOKUP(B360,T_Vystavovatel!A:J,6,FALSE)</f>
        <v>Budmerice</v>
      </c>
      <c r="F360" t="str">
        <f>VLOOKUP(C360,T_Odroda!A:B,2,FALSE)</f>
        <v>Cabernet Sauvignon</v>
      </c>
      <c r="G360" t="s">
        <v>9</v>
      </c>
      <c r="H360" t="s">
        <v>13</v>
      </c>
      <c r="I360" t="s">
        <v>14</v>
      </c>
      <c r="J360" t="s">
        <v>15</v>
      </c>
      <c r="K360">
        <v>84.67</v>
      </c>
      <c r="L360" t="str">
        <f>VLOOKUP(A360,F_Poradie!A:I,9,FALSE)</f>
        <v>SM</v>
      </c>
      <c r="O360">
        <v>9</v>
      </c>
    </row>
    <row r="361" spans="1:15" x14ac:dyDescent="0.25">
      <c r="A361">
        <v>361</v>
      </c>
      <c r="B361">
        <v>622</v>
      </c>
      <c r="C361">
        <v>21</v>
      </c>
      <c r="D361" t="str">
        <f>VLOOKUP(B361,T_Vystavovatel!A:B,2,FALSE)</f>
        <v>Trnovec Ladislav</v>
      </c>
      <c r="E361" t="str">
        <f>VLOOKUP(B361,T_Vystavovatel!A:J,6,FALSE)</f>
        <v>Nitra</v>
      </c>
      <c r="F361" t="str">
        <f>VLOOKUP(C361,T_Odroda!A:B,2,FALSE)</f>
        <v>Sauvignon</v>
      </c>
      <c r="G361" t="s">
        <v>9</v>
      </c>
      <c r="H361" t="s">
        <v>10</v>
      </c>
      <c r="I361" t="s">
        <v>16</v>
      </c>
      <c r="J361" t="s">
        <v>12</v>
      </c>
      <c r="K361">
        <v>82</v>
      </c>
      <c r="L361" t="str">
        <f>VLOOKUP(A361,F_Poradie!A:I,9,FALSE)</f>
        <v>BM</v>
      </c>
      <c r="O361">
        <v>5</v>
      </c>
    </row>
    <row r="362" spans="1:15" x14ac:dyDescent="0.25">
      <c r="A362">
        <v>362</v>
      </c>
      <c r="B362">
        <v>622</v>
      </c>
      <c r="C362">
        <v>14</v>
      </c>
      <c r="D362" t="str">
        <f>VLOOKUP(B362,T_Vystavovatel!A:B,2,FALSE)</f>
        <v>Trnovec Ladislav</v>
      </c>
      <c r="E362" t="str">
        <f>VLOOKUP(B362,T_Vystavovatel!A:J,6,FALSE)</f>
        <v>Nitra</v>
      </c>
      <c r="F362" t="str">
        <f>VLOOKUP(C362,T_Odroda!A:B,2,FALSE)</f>
        <v>Müller Thurgau</v>
      </c>
      <c r="G362" t="s">
        <v>9</v>
      </c>
      <c r="H362" t="s">
        <v>10</v>
      </c>
      <c r="I362" t="s">
        <v>11</v>
      </c>
      <c r="J362" t="s">
        <v>12</v>
      </c>
      <c r="K362">
        <v>81.67</v>
      </c>
      <c r="L362" t="str">
        <f>VLOOKUP(A362,F_Poradie!A:I,9,FALSE)</f>
        <v>BM</v>
      </c>
      <c r="O362">
        <v>6</v>
      </c>
    </row>
    <row r="363" spans="1:15" x14ac:dyDescent="0.25">
      <c r="A363">
        <v>363</v>
      </c>
      <c r="B363">
        <v>622</v>
      </c>
      <c r="C363">
        <v>33</v>
      </c>
      <c r="D363" t="str">
        <f>VLOOKUP(B363,T_Vystavovatel!A:B,2,FALSE)</f>
        <v>Trnovec Ladislav</v>
      </c>
      <c r="E363" t="str">
        <f>VLOOKUP(B363,T_Vystavovatel!A:J,6,FALSE)</f>
        <v>Nitra</v>
      </c>
      <c r="F363" t="str">
        <f>VLOOKUP(C363,T_Odroda!A:B,2,FALSE)</f>
        <v>Alibernet</v>
      </c>
      <c r="G363" t="s">
        <v>9</v>
      </c>
      <c r="H363" t="s">
        <v>10</v>
      </c>
      <c r="I363" t="s">
        <v>19</v>
      </c>
      <c r="J363" t="s">
        <v>20</v>
      </c>
      <c r="K363">
        <v>81.33</v>
      </c>
      <c r="L363" t="str">
        <f>VLOOKUP(A363,F_Poradie!A:I,9,FALSE)</f>
        <v>BM</v>
      </c>
      <c r="O363">
        <v>8</v>
      </c>
    </row>
    <row r="364" spans="1:15" x14ac:dyDescent="0.25">
      <c r="A364">
        <v>364</v>
      </c>
      <c r="B364">
        <v>622</v>
      </c>
      <c r="C364">
        <v>4</v>
      </c>
      <c r="D364" t="str">
        <f>VLOOKUP(B364,T_Vystavovatel!A:B,2,FALSE)</f>
        <v>Trnovec Ladislav</v>
      </c>
      <c r="E364" t="str">
        <f>VLOOKUP(B364,T_Vystavovatel!A:J,6,FALSE)</f>
        <v>Nitra</v>
      </c>
      <c r="F364" t="str">
        <f>VLOOKUP(C364,T_Odroda!A:B,2,FALSE)</f>
        <v>Chardonnay</v>
      </c>
      <c r="G364" t="s">
        <v>26</v>
      </c>
      <c r="H364" t="s">
        <v>10</v>
      </c>
      <c r="I364" t="s">
        <v>16</v>
      </c>
      <c r="J364" t="s">
        <v>12</v>
      </c>
      <c r="K364">
        <v>84.67</v>
      </c>
      <c r="L364" t="str">
        <f>VLOOKUP(A364,F_Poradie!A:I,9,FALSE)</f>
        <v>SM</v>
      </c>
      <c r="O364">
        <v>2</v>
      </c>
    </row>
    <row r="365" spans="1:15" x14ac:dyDescent="0.25">
      <c r="A365">
        <v>365</v>
      </c>
      <c r="B365">
        <v>622</v>
      </c>
      <c r="C365">
        <v>33</v>
      </c>
      <c r="D365" t="str">
        <f>VLOOKUP(B365,T_Vystavovatel!A:B,2,FALSE)</f>
        <v>Trnovec Ladislav</v>
      </c>
      <c r="E365" t="str">
        <f>VLOOKUP(B365,T_Vystavovatel!A:J,6,FALSE)</f>
        <v>Nitra</v>
      </c>
      <c r="F365" t="str">
        <f>VLOOKUP(C365,T_Odroda!A:B,2,FALSE)</f>
        <v>Alibernet</v>
      </c>
      <c r="G365" t="s">
        <v>24</v>
      </c>
      <c r="H365" t="s">
        <v>10</v>
      </c>
      <c r="I365" t="s">
        <v>14</v>
      </c>
      <c r="J365" t="s">
        <v>15</v>
      </c>
      <c r="K365">
        <v>86.67</v>
      </c>
      <c r="L365" t="str">
        <f>VLOOKUP(A365,F_Poradie!A:I,9,FALSE)</f>
        <v>SM</v>
      </c>
      <c r="N365" t="s">
        <v>48</v>
      </c>
      <c r="O365">
        <v>9</v>
      </c>
    </row>
    <row r="366" spans="1:15" x14ac:dyDescent="0.25">
      <c r="A366">
        <v>366</v>
      </c>
      <c r="B366">
        <v>622</v>
      </c>
      <c r="C366">
        <v>21</v>
      </c>
      <c r="D366" t="str">
        <f>VLOOKUP(B366,T_Vystavovatel!A:B,2,FALSE)</f>
        <v>Trnovec Ladislav</v>
      </c>
      <c r="E366" t="str">
        <f>VLOOKUP(B366,T_Vystavovatel!A:J,6,FALSE)</f>
        <v>Nitra</v>
      </c>
      <c r="F366" t="str">
        <f>VLOOKUP(C366,T_Odroda!A:B,2,FALSE)</f>
        <v>Sauvignon</v>
      </c>
      <c r="G366" t="s">
        <v>9</v>
      </c>
      <c r="H366" t="s">
        <v>10</v>
      </c>
      <c r="I366" t="s">
        <v>28</v>
      </c>
      <c r="J366" t="s">
        <v>12</v>
      </c>
      <c r="K366">
        <v>86.67</v>
      </c>
      <c r="L366" t="str">
        <f>VLOOKUP(A366,F_Poradie!A:I,9,FALSE)</f>
        <v>SM</v>
      </c>
      <c r="O366">
        <v>1</v>
      </c>
    </row>
    <row r="367" spans="1:15" x14ac:dyDescent="0.25">
      <c r="A367">
        <v>367</v>
      </c>
      <c r="B367">
        <v>268</v>
      </c>
      <c r="C367">
        <v>27</v>
      </c>
      <c r="D367" t="str">
        <f>VLOOKUP(B367,T_Vystavovatel!A:B,2,FALSE)</f>
        <v>Moravčík Milan Ing.</v>
      </c>
      <c r="E367" t="str">
        <f>VLOOKUP(B367,T_Vystavovatel!A:J,6,FALSE)</f>
        <v>Budmerice</v>
      </c>
      <c r="F367" t="str">
        <f>VLOOKUP(C367,T_Odroda!A:B,2,FALSE)</f>
        <v>Veltlínske zelené</v>
      </c>
      <c r="G367" t="s">
        <v>26</v>
      </c>
      <c r="H367" t="s">
        <v>10</v>
      </c>
      <c r="I367" t="s">
        <v>16</v>
      </c>
      <c r="J367" t="s">
        <v>12</v>
      </c>
      <c r="K367">
        <v>82.67</v>
      </c>
      <c r="L367" t="str">
        <f>VLOOKUP(A367,F_Poradie!A:I,9,FALSE)</f>
        <v>BM</v>
      </c>
      <c r="O367">
        <v>5</v>
      </c>
    </row>
    <row r="368" spans="1:15" x14ac:dyDescent="0.25">
      <c r="A368">
        <v>368</v>
      </c>
      <c r="B368">
        <v>268</v>
      </c>
      <c r="C368">
        <v>17</v>
      </c>
      <c r="D368" t="str">
        <f>VLOOKUP(B368,T_Vystavovatel!A:B,2,FALSE)</f>
        <v>Moravčík Milan Ing.</v>
      </c>
      <c r="E368" t="str">
        <f>VLOOKUP(B368,T_Vystavovatel!A:J,6,FALSE)</f>
        <v>Budmerice</v>
      </c>
      <c r="F368" t="str">
        <f>VLOOKUP(C368,T_Odroda!A:B,2,FALSE)</f>
        <v>Rulandské biele</v>
      </c>
      <c r="G368" t="s">
        <v>24</v>
      </c>
      <c r="H368" t="s">
        <v>10</v>
      </c>
      <c r="I368" t="s">
        <v>16</v>
      </c>
      <c r="J368" t="s">
        <v>12</v>
      </c>
      <c r="K368">
        <v>80.67</v>
      </c>
      <c r="L368" t="str">
        <f>VLOOKUP(A368,F_Poradie!A:I,9,FALSE)</f>
        <v>BM</v>
      </c>
      <c r="O368">
        <v>4</v>
      </c>
    </row>
    <row r="369" spans="1:15" x14ac:dyDescent="0.25">
      <c r="A369">
        <v>369</v>
      </c>
      <c r="B369">
        <v>769</v>
      </c>
      <c r="C369">
        <v>18</v>
      </c>
      <c r="D369" t="str">
        <f>VLOOKUP(B369,T_Vystavovatel!A:B,2,FALSE)</f>
        <v>Hrčka Benian</v>
      </c>
      <c r="E369" t="str">
        <f>VLOOKUP(B369,T_Vystavovatel!A:J,6,FALSE)</f>
        <v>Šúrovce</v>
      </c>
      <c r="F369" t="str">
        <f>VLOOKUP(C369,T_Odroda!A:B,2,FALSE)</f>
        <v>Rulandské šedé</v>
      </c>
      <c r="G369" t="s">
        <v>26</v>
      </c>
      <c r="H369" t="s">
        <v>17</v>
      </c>
      <c r="I369" t="s">
        <v>28</v>
      </c>
      <c r="J369" t="s">
        <v>12</v>
      </c>
      <c r="K369">
        <v>83</v>
      </c>
      <c r="L369" t="str">
        <f>VLOOKUP(A369,F_Poradie!A:I,9,FALSE)</f>
        <v>BM</v>
      </c>
      <c r="N369" t="s">
        <v>78</v>
      </c>
      <c r="O369">
        <v>1</v>
      </c>
    </row>
    <row r="370" spans="1:15" x14ac:dyDescent="0.25">
      <c r="A370">
        <v>370</v>
      </c>
      <c r="B370">
        <v>769</v>
      </c>
      <c r="C370">
        <v>48</v>
      </c>
      <c r="D370" t="str">
        <f>VLOOKUP(B370,T_Vystavovatel!A:B,2,FALSE)</f>
        <v>Hrčka Benian</v>
      </c>
      <c r="E370" t="str">
        <f>VLOOKUP(B370,T_Vystavovatel!A:J,6,FALSE)</f>
        <v>Šúrovce</v>
      </c>
      <c r="F370" t="str">
        <f>VLOOKUP(C370,T_Odroda!A:B,2,FALSE)</f>
        <v>Rulandské modré</v>
      </c>
      <c r="G370" t="s">
        <v>26</v>
      </c>
      <c r="H370" t="s">
        <v>10</v>
      </c>
      <c r="I370" t="s">
        <v>35</v>
      </c>
      <c r="J370" t="s">
        <v>20</v>
      </c>
      <c r="K370">
        <v>79</v>
      </c>
      <c r="L370" t="str">
        <f>VLOOKUP(A370,F_Poradie!A:I,9,FALSE)</f>
        <v>Bez</v>
      </c>
      <c r="O370">
        <v>9</v>
      </c>
    </row>
    <row r="371" spans="1:15" x14ac:dyDescent="0.25">
      <c r="A371">
        <v>371</v>
      </c>
      <c r="B371">
        <v>769</v>
      </c>
      <c r="C371">
        <v>25</v>
      </c>
      <c r="D371" t="str">
        <f>VLOOKUP(B371,T_Vystavovatel!A:B,2,FALSE)</f>
        <v>Hrčka Benian</v>
      </c>
      <c r="E371" t="str">
        <f>VLOOKUP(B371,T_Vystavovatel!A:J,6,FALSE)</f>
        <v>Šúrovce</v>
      </c>
      <c r="F371" t="str">
        <f>VLOOKUP(C371,T_Odroda!A:B,2,FALSE)</f>
        <v>Tramín červený</v>
      </c>
      <c r="G371" t="s">
        <v>24</v>
      </c>
      <c r="H371" t="s">
        <v>17</v>
      </c>
      <c r="I371" t="s">
        <v>11</v>
      </c>
      <c r="J371" t="s">
        <v>12</v>
      </c>
      <c r="K371">
        <v>82</v>
      </c>
      <c r="L371" t="str">
        <f>VLOOKUP(A371,F_Poradie!A:I,9,FALSE)</f>
        <v>BM</v>
      </c>
      <c r="O371">
        <v>7</v>
      </c>
    </row>
    <row r="372" spans="1:15" x14ac:dyDescent="0.25">
      <c r="A372">
        <v>372</v>
      </c>
      <c r="B372">
        <v>685</v>
      </c>
      <c r="C372">
        <v>27</v>
      </c>
      <c r="D372" t="str">
        <f>VLOOKUP(B372,T_Vystavovatel!A:B,2,FALSE)</f>
        <v>Tomek Miloš</v>
      </c>
      <c r="E372" t="str">
        <f>VLOOKUP(B372,T_Vystavovatel!A:J,6,FALSE)</f>
        <v>Hrnčiarovce</v>
      </c>
      <c r="F372" t="str">
        <f>VLOOKUP(C372,T_Odroda!A:B,2,FALSE)</f>
        <v>Veltlínske zelené</v>
      </c>
      <c r="G372" t="s">
        <v>9</v>
      </c>
      <c r="H372" t="s">
        <v>10</v>
      </c>
      <c r="I372" t="s">
        <v>16</v>
      </c>
      <c r="J372" t="s">
        <v>12</v>
      </c>
      <c r="K372">
        <v>80</v>
      </c>
      <c r="L372" t="str">
        <f>VLOOKUP(A372,F_Poradie!A:I,9,FALSE)</f>
        <v>BM</v>
      </c>
      <c r="O372">
        <v>5</v>
      </c>
    </row>
    <row r="373" spans="1:15" x14ac:dyDescent="0.25">
      <c r="A373">
        <v>373</v>
      </c>
      <c r="B373">
        <v>685</v>
      </c>
      <c r="C373">
        <v>40</v>
      </c>
      <c r="D373" t="str">
        <f>VLOOKUP(B373,T_Vystavovatel!A:B,2,FALSE)</f>
        <v>Tomek Miloš</v>
      </c>
      <c r="E373" t="str">
        <f>VLOOKUP(B373,T_Vystavovatel!A:J,6,FALSE)</f>
        <v>Hrnčiarovce</v>
      </c>
      <c r="F373" t="str">
        <f>VLOOKUP(C373,T_Odroda!A:B,2,FALSE)</f>
        <v>Frankovka modrá</v>
      </c>
      <c r="G373" t="s">
        <v>26</v>
      </c>
      <c r="H373" t="s">
        <v>10</v>
      </c>
      <c r="I373" t="s">
        <v>19</v>
      </c>
      <c r="J373" t="s">
        <v>20</v>
      </c>
      <c r="K373">
        <v>81.33</v>
      </c>
      <c r="L373" t="str">
        <f>VLOOKUP(A373,F_Poradie!A:I,9,FALSE)</f>
        <v>BM</v>
      </c>
      <c r="O373">
        <v>8</v>
      </c>
    </row>
    <row r="374" spans="1:15" x14ac:dyDescent="0.25">
      <c r="A374">
        <v>374</v>
      </c>
      <c r="B374">
        <v>623</v>
      </c>
      <c r="C374">
        <v>21</v>
      </c>
      <c r="D374" t="str">
        <f>VLOOKUP(B374,T_Vystavovatel!A:B,2,FALSE)</f>
        <v>Wine-L s.r.o.</v>
      </c>
      <c r="E374" t="str">
        <f>VLOOKUP(B374,T_Vystavovatel!A:J,6,FALSE)</f>
        <v>Pezinok</v>
      </c>
      <c r="F374" t="str">
        <f>VLOOKUP(C374,T_Odroda!A:B,2,FALSE)</f>
        <v>Sauvignon</v>
      </c>
      <c r="G374" t="s">
        <v>9</v>
      </c>
      <c r="H374" t="s">
        <v>10</v>
      </c>
      <c r="I374" t="s">
        <v>16</v>
      </c>
      <c r="J374" t="s">
        <v>12</v>
      </c>
      <c r="K374">
        <v>79.67</v>
      </c>
      <c r="L374" t="str">
        <f>VLOOKUP(A374,F_Poradie!A:I,9,FALSE)</f>
        <v>Bez</v>
      </c>
      <c r="O374">
        <v>5</v>
      </c>
    </row>
    <row r="375" spans="1:15" x14ac:dyDescent="0.25">
      <c r="A375">
        <v>375</v>
      </c>
      <c r="B375">
        <v>623</v>
      </c>
      <c r="C375">
        <v>20</v>
      </c>
      <c r="D375" t="str">
        <f>VLOOKUP(B375,T_Vystavovatel!A:B,2,FALSE)</f>
        <v>Wine-L s.r.o.</v>
      </c>
      <c r="E375" t="str">
        <f>VLOOKUP(B375,T_Vystavovatel!A:J,6,FALSE)</f>
        <v>Pezinok</v>
      </c>
      <c r="F375" t="str">
        <f>VLOOKUP(C375,T_Odroda!A:B,2,FALSE)</f>
        <v>Rizling vlašský</v>
      </c>
      <c r="G375" t="s">
        <v>9</v>
      </c>
      <c r="H375" t="s">
        <v>10</v>
      </c>
      <c r="I375" t="s">
        <v>16</v>
      </c>
      <c r="J375" t="s">
        <v>12</v>
      </c>
      <c r="K375">
        <v>78</v>
      </c>
      <c r="L375" t="str">
        <f>VLOOKUP(A375,F_Poradie!A:I,9,FALSE)</f>
        <v>Bez</v>
      </c>
      <c r="O375">
        <v>3</v>
      </c>
    </row>
    <row r="376" spans="1:15" x14ac:dyDescent="0.25">
      <c r="A376">
        <v>376</v>
      </c>
      <c r="B376">
        <v>623</v>
      </c>
      <c r="C376">
        <v>28</v>
      </c>
      <c r="D376" t="str">
        <f>VLOOKUP(B376,T_Vystavovatel!A:B,2,FALSE)</f>
        <v>Wine-L s.r.o.</v>
      </c>
      <c r="E376" t="str">
        <f>VLOOKUP(B376,T_Vystavovatel!A:J,6,FALSE)</f>
        <v>Pezinok</v>
      </c>
      <c r="F376" t="str">
        <f>VLOOKUP(C376,T_Odroda!A:B,2,FALSE)</f>
        <v>Feteasca regala - Pesecká leánka</v>
      </c>
      <c r="G376" t="s">
        <v>9</v>
      </c>
      <c r="H376" t="s">
        <v>10</v>
      </c>
      <c r="I376" t="s">
        <v>11</v>
      </c>
      <c r="J376" t="s">
        <v>12</v>
      </c>
      <c r="K376">
        <v>82.33</v>
      </c>
      <c r="L376" t="str">
        <f>VLOOKUP(A376,F_Poradie!A:I,9,FALSE)</f>
        <v>BM</v>
      </c>
      <c r="O376">
        <v>6</v>
      </c>
    </row>
    <row r="377" spans="1:15" x14ac:dyDescent="0.25">
      <c r="A377">
        <v>377</v>
      </c>
      <c r="B377">
        <v>623</v>
      </c>
      <c r="C377">
        <v>18</v>
      </c>
      <c r="D377" t="str">
        <f>VLOOKUP(B377,T_Vystavovatel!A:B,2,FALSE)</f>
        <v>Wine-L s.r.o.</v>
      </c>
      <c r="E377" t="str">
        <f>VLOOKUP(B377,T_Vystavovatel!A:J,6,FALSE)</f>
        <v>Pezinok</v>
      </c>
      <c r="F377" t="str">
        <f>VLOOKUP(C377,T_Odroda!A:B,2,FALSE)</f>
        <v>Rulandské šedé</v>
      </c>
      <c r="G377" t="s">
        <v>9</v>
      </c>
      <c r="H377" t="s">
        <v>10</v>
      </c>
      <c r="I377" t="s">
        <v>16</v>
      </c>
      <c r="J377" t="s">
        <v>12</v>
      </c>
      <c r="K377">
        <v>81.33</v>
      </c>
      <c r="L377" t="str">
        <f>VLOOKUP(A377,F_Poradie!A:I,9,FALSE)</f>
        <v>BM</v>
      </c>
      <c r="O377">
        <v>4</v>
      </c>
    </row>
    <row r="378" spans="1:15" x14ac:dyDescent="0.25">
      <c r="A378">
        <v>378</v>
      </c>
      <c r="B378">
        <v>623</v>
      </c>
      <c r="C378">
        <v>40</v>
      </c>
      <c r="D378" t="str">
        <f>VLOOKUP(B378,T_Vystavovatel!A:B,2,FALSE)</f>
        <v>Wine-L s.r.o.</v>
      </c>
      <c r="E378" t="str">
        <f>VLOOKUP(B378,T_Vystavovatel!A:J,6,FALSE)</f>
        <v>Pezinok</v>
      </c>
      <c r="F378" t="str">
        <f>VLOOKUP(C378,T_Odroda!A:B,2,FALSE)</f>
        <v>Frankovka modrá</v>
      </c>
      <c r="G378" t="s">
        <v>9</v>
      </c>
      <c r="H378" t="s">
        <v>10</v>
      </c>
      <c r="I378" t="s">
        <v>19</v>
      </c>
      <c r="J378" t="s">
        <v>20</v>
      </c>
      <c r="K378">
        <v>80</v>
      </c>
      <c r="L378" t="str">
        <f>VLOOKUP(A378,F_Poradie!A:I,9,FALSE)</f>
        <v>BM</v>
      </c>
      <c r="O378">
        <v>8</v>
      </c>
    </row>
    <row r="379" spans="1:15" x14ac:dyDescent="0.25">
      <c r="A379">
        <v>379</v>
      </c>
      <c r="B379">
        <v>623</v>
      </c>
      <c r="C379">
        <v>4</v>
      </c>
      <c r="D379" t="str">
        <f>VLOOKUP(B379,T_Vystavovatel!A:B,2,FALSE)</f>
        <v>Wine-L s.r.o.</v>
      </c>
      <c r="E379" t="str">
        <f>VLOOKUP(B379,T_Vystavovatel!A:J,6,FALSE)</f>
        <v>Pezinok</v>
      </c>
      <c r="F379" t="str">
        <f>VLOOKUP(C379,T_Odroda!A:B,2,FALSE)</f>
        <v>Chardonnay</v>
      </c>
      <c r="G379" t="s">
        <v>9</v>
      </c>
      <c r="H379" t="s">
        <v>10</v>
      </c>
      <c r="I379" t="s">
        <v>16</v>
      </c>
      <c r="J379" t="s">
        <v>12</v>
      </c>
      <c r="K379">
        <v>78.67</v>
      </c>
      <c r="L379" t="str">
        <f>VLOOKUP(A379,F_Poradie!A:I,9,FALSE)</f>
        <v>Bez</v>
      </c>
      <c r="O379">
        <v>2</v>
      </c>
    </row>
    <row r="380" spans="1:15" x14ac:dyDescent="0.25">
      <c r="A380">
        <v>380</v>
      </c>
      <c r="B380">
        <v>623</v>
      </c>
      <c r="C380">
        <v>17</v>
      </c>
      <c r="D380" t="str">
        <f>VLOOKUP(B380,T_Vystavovatel!A:B,2,FALSE)</f>
        <v>Wine-L s.r.o.</v>
      </c>
      <c r="E380" t="str">
        <f>VLOOKUP(B380,T_Vystavovatel!A:J,6,FALSE)</f>
        <v>Pezinok</v>
      </c>
      <c r="F380" t="str">
        <f>VLOOKUP(C380,T_Odroda!A:B,2,FALSE)</f>
        <v>Rulandské biele</v>
      </c>
      <c r="G380" t="s">
        <v>9</v>
      </c>
      <c r="H380" t="s">
        <v>10</v>
      </c>
      <c r="I380" t="s">
        <v>16</v>
      </c>
      <c r="J380" t="s">
        <v>12</v>
      </c>
      <c r="K380">
        <v>81.67</v>
      </c>
      <c r="L380" t="str">
        <f>VLOOKUP(A380,F_Poradie!A:I,9,FALSE)</f>
        <v>BM</v>
      </c>
      <c r="O380">
        <v>4</v>
      </c>
    </row>
    <row r="381" spans="1:15" x14ac:dyDescent="0.25">
      <c r="A381">
        <v>381</v>
      </c>
      <c r="B381">
        <v>623</v>
      </c>
      <c r="C381">
        <v>18</v>
      </c>
      <c r="D381" t="str">
        <f>VLOOKUP(B381,T_Vystavovatel!A:B,2,FALSE)</f>
        <v>Wine-L s.r.o.</v>
      </c>
      <c r="E381" t="str">
        <f>VLOOKUP(B381,T_Vystavovatel!A:J,6,FALSE)</f>
        <v>Pezinok</v>
      </c>
      <c r="F381" t="str">
        <f>VLOOKUP(C381,T_Odroda!A:B,2,FALSE)</f>
        <v>Rulandské šedé</v>
      </c>
      <c r="G381" t="s">
        <v>9</v>
      </c>
      <c r="H381" t="s">
        <v>10</v>
      </c>
      <c r="I381" t="s">
        <v>11</v>
      </c>
      <c r="J381" t="s">
        <v>12</v>
      </c>
      <c r="K381">
        <v>89.33</v>
      </c>
      <c r="L381" t="str">
        <f>VLOOKUP(A381,F_Poradie!A:I,9,FALSE)</f>
        <v>ZM</v>
      </c>
      <c r="O381">
        <v>7</v>
      </c>
    </row>
    <row r="382" spans="1:15" x14ac:dyDescent="0.25">
      <c r="A382">
        <v>382</v>
      </c>
      <c r="B382">
        <v>186</v>
      </c>
      <c r="C382">
        <v>39</v>
      </c>
      <c r="D382" t="str">
        <f>VLOOKUP(B382,T_Vystavovatel!A:B,2,FALSE)</f>
        <v>PD Dechtice</v>
      </c>
      <c r="E382" t="str">
        <f>VLOOKUP(B382,T_Vystavovatel!A:J,6,FALSE)</f>
        <v>Dechtice</v>
      </c>
      <c r="F382" t="str">
        <f>VLOOKUP(C382,T_Odroda!A:B,2,FALSE)</f>
        <v>Dunaj</v>
      </c>
      <c r="G382" t="s">
        <v>9</v>
      </c>
      <c r="H382" t="s">
        <v>10</v>
      </c>
      <c r="I382" t="s">
        <v>14</v>
      </c>
      <c r="J382" t="s">
        <v>15</v>
      </c>
      <c r="K382">
        <v>82.33</v>
      </c>
      <c r="L382" t="str">
        <f>VLOOKUP(A382,F_Poradie!A:I,9,FALSE)</f>
        <v>BM</v>
      </c>
      <c r="O382">
        <v>10</v>
      </c>
    </row>
    <row r="383" spans="1:15" x14ac:dyDescent="0.25">
      <c r="A383">
        <v>383</v>
      </c>
      <c r="B383">
        <v>186</v>
      </c>
      <c r="C383">
        <v>17</v>
      </c>
      <c r="D383" t="str">
        <f>VLOOKUP(B383,T_Vystavovatel!A:B,2,FALSE)</f>
        <v>PD Dechtice</v>
      </c>
      <c r="E383" t="str">
        <f>VLOOKUP(B383,T_Vystavovatel!A:J,6,FALSE)</f>
        <v>Dechtice</v>
      </c>
      <c r="F383" t="str">
        <f>VLOOKUP(C383,T_Odroda!A:B,2,FALSE)</f>
        <v>Rulandské biele</v>
      </c>
      <c r="G383" t="s">
        <v>9</v>
      </c>
      <c r="H383" t="s">
        <v>17</v>
      </c>
      <c r="I383" t="s">
        <v>11</v>
      </c>
      <c r="J383" t="s">
        <v>12</v>
      </c>
      <c r="K383">
        <v>78.33</v>
      </c>
      <c r="L383" t="str">
        <f>VLOOKUP(A383,F_Poradie!A:I,9,FALSE)</f>
        <v>Bez</v>
      </c>
      <c r="O383">
        <v>7</v>
      </c>
    </row>
    <row r="384" spans="1:15" x14ac:dyDescent="0.25">
      <c r="A384">
        <v>384</v>
      </c>
      <c r="B384">
        <v>186</v>
      </c>
      <c r="C384">
        <v>39</v>
      </c>
      <c r="D384" t="str">
        <f>VLOOKUP(B384,T_Vystavovatel!A:B,2,FALSE)</f>
        <v>PD Dechtice</v>
      </c>
      <c r="E384" t="str">
        <f>VLOOKUP(B384,T_Vystavovatel!A:J,6,FALSE)</f>
        <v>Dechtice</v>
      </c>
      <c r="F384" t="str">
        <f>VLOOKUP(C384,T_Odroda!A:B,2,FALSE)</f>
        <v>Dunaj</v>
      </c>
      <c r="G384" t="s">
        <v>9</v>
      </c>
      <c r="H384" t="s">
        <v>10</v>
      </c>
      <c r="I384" t="s">
        <v>19</v>
      </c>
      <c r="J384" t="s">
        <v>20</v>
      </c>
      <c r="K384">
        <v>85.33</v>
      </c>
      <c r="L384" t="str">
        <f>VLOOKUP(A384,F_Poradie!A:I,9,FALSE)</f>
        <v>SM</v>
      </c>
      <c r="O384">
        <v>8</v>
      </c>
    </row>
    <row r="385" spans="1:15" x14ac:dyDescent="0.25">
      <c r="A385">
        <v>385</v>
      </c>
      <c r="B385">
        <v>186</v>
      </c>
      <c r="C385">
        <v>19</v>
      </c>
      <c r="D385" t="str">
        <f>VLOOKUP(B385,T_Vystavovatel!A:B,2,FALSE)</f>
        <v>PD Dechtice</v>
      </c>
      <c r="E385" t="str">
        <f>VLOOKUP(B385,T_Vystavovatel!A:J,6,FALSE)</f>
        <v>Dechtice</v>
      </c>
      <c r="F385" t="str">
        <f>VLOOKUP(C385,T_Odroda!A:B,2,FALSE)</f>
        <v>Rizling rýnsky</v>
      </c>
      <c r="G385" t="s">
        <v>9</v>
      </c>
      <c r="H385" t="s">
        <v>17</v>
      </c>
      <c r="I385" t="s">
        <v>11</v>
      </c>
      <c r="J385" t="s">
        <v>12</v>
      </c>
      <c r="K385">
        <v>84</v>
      </c>
      <c r="L385" t="str">
        <f>VLOOKUP(A385,F_Poradie!A:I,9,FALSE)</f>
        <v>SM</v>
      </c>
      <c r="O385">
        <v>6</v>
      </c>
    </row>
    <row r="386" spans="1:15" x14ac:dyDescent="0.25">
      <c r="A386">
        <v>386</v>
      </c>
      <c r="B386">
        <v>713</v>
      </c>
      <c r="C386">
        <v>2</v>
      </c>
      <c r="D386" t="str">
        <f>VLOOKUP(B386,T_Vystavovatel!A:B,2,FALSE)</f>
        <v>Angel-Wines s,r,o,</v>
      </c>
      <c r="E386" t="str">
        <f>VLOOKUP(B386,T_Vystavovatel!A:J,6,FALSE)</f>
        <v>Želiezovce</v>
      </c>
      <c r="F386" t="str">
        <f>VLOOKUP(C386,T_Odroda!A:B,2,FALSE)</f>
        <v>Devín</v>
      </c>
      <c r="G386" t="s">
        <v>9</v>
      </c>
      <c r="H386" t="s">
        <v>17</v>
      </c>
      <c r="I386" t="s">
        <v>16</v>
      </c>
      <c r="J386" t="s">
        <v>12</v>
      </c>
      <c r="K386">
        <v>82</v>
      </c>
      <c r="L386" t="str">
        <f>VLOOKUP(A386,F_Poradie!A:I,9,FALSE)</f>
        <v>BM</v>
      </c>
      <c r="O386">
        <v>2</v>
      </c>
    </row>
    <row r="387" spans="1:15" x14ac:dyDescent="0.25">
      <c r="A387">
        <v>387</v>
      </c>
      <c r="B387">
        <v>713</v>
      </c>
      <c r="C387">
        <v>14</v>
      </c>
      <c r="D387" t="str">
        <f>VLOOKUP(B387,T_Vystavovatel!A:B,2,FALSE)</f>
        <v>Angel-Wines s,r,o,</v>
      </c>
      <c r="E387" t="str">
        <f>VLOOKUP(B387,T_Vystavovatel!A:J,6,FALSE)</f>
        <v>Želiezovce</v>
      </c>
      <c r="F387" t="str">
        <f>VLOOKUP(C387,T_Odroda!A:B,2,FALSE)</f>
        <v>Müller Thurgau</v>
      </c>
      <c r="G387" t="s">
        <v>9</v>
      </c>
      <c r="H387" t="s">
        <v>10</v>
      </c>
      <c r="I387" t="s">
        <v>28</v>
      </c>
      <c r="J387" t="s">
        <v>12</v>
      </c>
      <c r="K387">
        <v>88</v>
      </c>
      <c r="L387" t="str">
        <f>VLOOKUP(A387,F_Poradie!A:I,9,FALSE)</f>
        <v>ZM</v>
      </c>
      <c r="O387">
        <v>1</v>
      </c>
    </row>
    <row r="388" spans="1:15" x14ac:dyDescent="0.25">
      <c r="A388">
        <v>388</v>
      </c>
      <c r="B388">
        <v>713</v>
      </c>
      <c r="C388">
        <v>20</v>
      </c>
      <c r="D388" t="str">
        <f>VLOOKUP(B388,T_Vystavovatel!A:B,2,FALSE)</f>
        <v>Angel-Wines s,r,o,</v>
      </c>
      <c r="E388" t="str">
        <f>VLOOKUP(B388,T_Vystavovatel!A:J,6,FALSE)</f>
        <v>Želiezovce</v>
      </c>
      <c r="F388" t="str">
        <f>VLOOKUP(C388,T_Odroda!A:B,2,FALSE)</f>
        <v>Rizling vlašský</v>
      </c>
      <c r="G388" t="s">
        <v>9</v>
      </c>
      <c r="H388" t="s">
        <v>13</v>
      </c>
      <c r="I388" t="s">
        <v>16</v>
      </c>
      <c r="J388" t="s">
        <v>12</v>
      </c>
      <c r="K388">
        <v>82</v>
      </c>
      <c r="L388" t="str">
        <f>VLOOKUP(A388,F_Poradie!A:I,9,FALSE)</f>
        <v>BM</v>
      </c>
      <c r="O388">
        <v>3</v>
      </c>
    </row>
    <row r="389" spans="1:15" x14ac:dyDescent="0.25">
      <c r="A389">
        <v>389</v>
      </c>
      <c r="B389">
        <v>713</v>
      </c>
      <c r="C389">
        <v>40</v>
      </c>
      <c r="D389" t="str">
        <f>VLOOKUP(B389,T_Vystavovatel!A:B,2,FALSE)</f>
        <v>Angel-Wines s,r,o,</v>
      </c>
      <c r="E389" t="str">
        <f>VLOOKUP(B389,T_Vystavovatel!A:J,6,FALSE)</f>
        <v>Želiezovce</v>
      </c>
      <c r="F389" t="str">
        <f>VLOOKUP(C389,T_Odroda!A:B,2,FALSE)</f>
        <v>Frankovka modrá</v>
      </c>
      <c r="G389" t="s">
        <v>9</v>
      </c>
      <c r="H389" t="s">
        <v>13</v>
      </c>
      <c r="I389" t="s">
        <v>14</v>
      </c>
      <c r="J389" t="s">
        <v>15</v>
      </c>
      <c r="K389">
        <v>84</v>
      </c>
      <c r="L389" t="str">
        <f>VLOOKUP(A389,F_Poradie!A:I,9,FALSE)</f>
        <v>SM</v>
      </c>
      <c r="O389">
        <v>10</v>
      </c>
    </row>
    <row r="390" spans="1:15" x14ac:dyDescent="0.25">
      <c r="A390">
        <v>390</v>
      </c>
      <c r="B390">
        <v>770</v>
      </c>
      <c r="C390">
        <v>59</v>
      </c>
      <c r="D390" t="str">
        <f>VLOOKUP(B390,T_Vystavovatel!A:B,2,FALSE)</f>
        <v>VinoSiTy</v>
      </c>
      <c r="E390" t="str">
        <f>VLOOKUP(B390,T_Vystavovatel!A:J,6,FALSE)</f>
        <v>Viničné</v>
      </c>
      <c r="F390" t="str">
        <f>VLOOKUP(C390,T_Odroda!A:B,2,FALSE)</f>
        <v>Značkové víno ružové</v>
      </c>
      <c r="G390" t="s">
        <v>26</v>
      </c>
      <c r="H390" t="s">
        <v>10</v>
      </c>
      <c r="I390" t="s">
        <v>19</v>
      </c>
      <c r="J390" t="s">
        <v>20</v>
      </c>
      <c r="K390">
        <v>88</v>
      </c>
      <c r="L390" t="str">
        <f>VLOOKUP(A390,F_Poradie!A:I,9,FALSE)</f>
        <v>ZM</v>
      </c>
      <c r="N390" t="s">
        <v>79</v>
      </c>
      <c r="O390">
        <v>8</v>
      </c>
    </row>
    <row r="391" spans="1:15" x14ac:dyDescent="0.25">
      <c r="A391">
        <v>391</v>
      </c>
      <c r="B391">
        <v>770</v>
      </c>
      <c r="C391">
        <v>21</v>
      </c>
      <c r="D391" t="str">
        <f>VLOOKUP(B391,T_Vystavovatel!A:B,2,FALSE)</f>
        <v>VinoSiTy</v>
      </c>
      <c r="E391" t="str">
        <f>VLOOKUP(B391,T_Vystavovatel!A:J,6,FALSE)</f>
        <v>Viničné</v>
      </c>
      <c r="F391" t="str">
        <f>VLOOKUP(C391,T_Odroda!A:B,2,FALSE)</f>
        <v>Sauvignon</v>
      </c>
      <c r="G391" t="s">
        <v>9</v>
      </c>
      <c r="H391" t="s">
        <v>10</v>
      </c>
      <c r="I391" t="s">
        <v>16</v>
      </c>
      <c r="J391" t="s">
        <v>12</v>
      </c>
      <c r="K391">
        <v>83.33</v>
      </c>
      <c r="L391" t="str">
        <f>VLOOKUP(A391,F_Poradie!A:I,9,FALSE)</f>
        <v>BM</v>
      </c>
      <c r="O391">
        <v>5</v>
      </c>
    </row>
    <row r="392" spans="1:15" x14ac:dyDescent="0.25">
      <c r="A392">
        <v>392</v>
      </c>
      <c r="B392">
        <v>770</v>
      </c>
      <c r="C392">
        <v>24</v>
      </c>
      <c r="D392" t="str">
        <f>VLOOKUP(B392,T_Vystavovatel!A:B,2,FALSE)</f>
        <v>VinoSiTy</v>
      </c>
      <c r="E392" t="str">
        <f>VLOOKUP(B392,T_Vystavovatel!A:J,6,FALSE)</f>
        <v>Viničné</v>
      </c>
      <c r="F392" t="str">
        <f>VLOOKUP(C392,T_Odroda!A:B,2,FALSE)</f>
        <v>Silvánske zelené</v>
      </c>
      <c r="G392" t="s">
        <v>26</v>
      </c>
      <c r="H392" t="s">
        <v>10</v>
      </c>
      <c r="I392" t="s">
        <v>16</v>
      </c>
      <c r="J392" t="s">
        <v>12</v>
      </c>
      <c r="K392">
        <v>75.33</v>
      </c>
      <c r="L392" t="str">
        <f>VLOOKUP(A392,F_Poradie!A:I,9,FALSE)</f>
        <v>Bez</v>
      </c>
      <c r="O392">
        <v>4</v>
      </c>
    </row>
    <row r="393" spans="1:15" x14ac:dyDescent="0.25">
      <c r="A393">
        <v>393</v>
      </c>
      <c r="B393">
        <v>546</v>
      </c>
      <c r="C393">
        <v>21</v>
      </c>
      <c r="D393" t="str">
        <f>VLOOKUP(B393,T_Vystavovatel!A:B,2,FALSE)</f>
        <v>Ulrichvino</v>
      </c>
      <c r="E393" t="str">
        <f>VLOOKUP(B393,T_Vystavovatel!A:J,6,FALSE)</f>
        <v>Viničné</v>
      </c>
      <c r="F393" t="str">
        <f>VLOOKUP(C393,T_Odroda!A:B,2,FALSE)</f>
        <v>Sauvignon</v>
      </c>
      <c r="G393" t="s">
        <v>27</v>
      </c>
      <c r="H393" t="s">
        <v>10</v>
      </c>
      <c r="I393" t="s">
        <v>16</v>
      </c>
      <c r="J393" t="s">
        <v>12</v>
      </c>
      <c r="K393">
        <v>82</v>
      </c>
      <c r="L393" t="str">
        <f>VLOOKUP(A393,F_Poradie!A:I,9,FALSE)</f>
        <v>BM</v>
      </c>
      <c r="O393">
        <v>5</v>
      </c>
    </row>
    <row r="394" spans="1:15" x14ac:dyDescent="0.25">
      <c r="A394">
        <v>394</v>
      </c>
      <c r="B394">
        <v>546</v>
      </c>
      <c r="C394">
        <v>38</v>
      </c>
      <c r="D394" t="str">
        <f>VLOOKUP(B394,T_Vystavovatel!A:B,2,FALSE)</f>
        <v>Ulrichvino</v>
      </c>
      <c r="E394" t="str">
        <f>VLOOKUP(B394,T_Vystavovatel!A:J,6,FALSE)</f>
        <v>Viničné</v>
      </c>
      <c r="F394" t="str">
        <f>VLOOKUP(C394,T_Odroda!A:B,2,FALSE)</f>
        <v>Cabernet Sauvignon</v>
      </c>
      <c r="G394" t="s">
        <v>26</v>
      </c>
      <c r="H394" t="s">
        <v>10</v>
      </c>
      <c r="I394" t="s">
        <v>19</v>
      </c>
      <c r="J394" t="s">
        <v>20</v>
      </c>
      <c r="K394">
        <v>85</v>
      </c>
      <c r="L394" t="str">
        <f>VLOOKUP(A394,F_Poradie!A:I,9,FALSE)</f>
        <v>SM</v>
      </c>
      <c r="O394">
        <v>8</v>
      </c>
    </row>
    <row r="395" spans="1:15" x14ac:dyDescent="0.25">
      <c r="A395">
        <v>395</v>
      </c>
      <c r="B395">
        <v>546</v>
      </c>
      <c r="C395">
        <v>57</v>
      </c>
      <c r="D395" t="str">
        <f>VLOOKUP(B395,T_Vystavovatel!A:B,2,FALSE)</f>
        <v>Ulrichvino</v>
      </c>
      <c r="E395" t="str">
        <f>VLOOKUP(B395,T_Vystavovatel!A:J,6,FALSE)</f>
        <v>Viničné</v>
      </c>
      <c r="F395" t="str">
        <f>VLOOKUP(C395,T_Odroda!A:B,2,FALSE)</f>
        <v>Značkové víno biele</v>
      </c>
      <c r="G395" t="s">
        <v>26</v>
      </c>
      <c r="H395" t="s">
        <v>10</v>
      </c>
      <c r="I395" t="s">
        <v>11</v>
      </c>
      <c r="J395" t="s">
        <v>12</v>
      </c>
      <c r="K395">
        <v>88</v>
      </c>
      <c r="L395" t="str">
        <f>VLOOKUP(A395,F_Poradie!A:I,9,FALSE)</f>
        <v>ZM</v>
      </c>
      <c r="N395" t="s">
        <v>80</v>
      </c>
      <c r="O395">
        <v>7</v>
      </c>
    </row>
    <row r="396" spans="1:15" x14ac:dyDescent="0.25">
      <c r="A396">
        <v>396</v>
      </c>
      <c r="B396">
        <v>546</v>
      </c>
      <c r="C396">
        <v>25</v>
      </c>
      <c r="D396" t="str">
        <f>VLOOKUP(B396,T_Vystavovatel!A:B,2,FALSE)</f>
        <v>Ulrichvino</v>
      </c>
      <c r="E396" t="str">
        <f>VLOOKUP(B396,T_Vystavovatel!A:J,6,FALSE)</f>
        <v>Viničné</v>
      </c>
      <c r="F396" t="str">
        <f>VLOOKUP(C396,T_Odroda!A:B,2,FALSE)</f>
        <v>Tramín červený</v>
      </c>
      <c r="G396" t="s">
        <v>24</v>
      </c>
      <c r="H396" t="s">
        <v>10</v>
      </c>
      <c r="I396" t="s">
        <v>11</v>
      </c>
      <c r="J396" t="s">
        <v>12</v>
      </c>
      <c r="K396">
        <v>84.67</v>
      </c>
      <c r="L396" t="str">
        <f>VLOOKUP(A396,F_Poradie!A:I,9,FALSE)</f>
        <v>SM</v>
      </c>
      <c r="O396">
        <v>7</v>
      </c>
    </row>
    <row r="397" spans="1:15" x14ac:dyDescent="0.25">
      <c r="A397">
        <v>397</v>
      </c>
      <c r="B397">
        <v>287</v>
      </c>
      <c r="C397">
        <v>58</v>
      </c>
      <c r="D397" t="str">
        <f>VLOOKUP(B397,T_Vystavovatel!A:B,2,FALSE)</f>
        <v>Cintavý a Pisarčík</v>
      </c>
      <c r="E397" t="str">
        <f>VLOOKUP(B397,T_Vystavovatel!A:J,6,FALSE)</f>
        <v>Viničné</v>
      </c>
      <c r="F397" t="str">
        <f>VLOOKUP(C397,T_Odroda!A:B,2,FALSE)</f>
        <v>Značkové víno červené</v>
      </c>
      <c r="G397" t="s">
        <v>9</v>
      </c>
      <c r="H397" t="s">
        <v>17</v>
      </c>
      <c r="I397" t="s">
        <v>14</v>
      </c>
      <c r="J397" t="s">
        <v>15</v>
      </c>
      <c r="K397">
        <v>85</v>
      </c>
      <c r="L397" t="str">
        <f>VLOOKUP(A397,F_Poradie!A:I,9,FALSE)</f>
        <v>SM</v>
      </c>
      <c r="N397" t="s">
        <v>81</v>
      </c>
      <c r="O397">
        <v>11</v>
      </c>
    </row>
    <row r="398" spans="1:15" s="6" customFormat="1" x14ac:dyDescent="0.25">
      <c r="A398" s="6">
        <v>398</v>
      </c>
      <c r="B398" s="6">
        <v>287</v>
      </c>
      <c r="C398" s="6">
        <v>28</v>
      </c>
      <c r="D398" s="6" t="str">
        <f>VLOOKUP(B398,T_Vystavovatel!A:B,2,FALSE)</f>
        <v>Cintavý a Pisarčík</v>
      </c>
      <c r="E398" t="str">
        <f>VLOOKUP(B398,T_Vystavovatel!A:J,6,FALSE)</f>
        <v>Viničné</v>
      </c>
      <c r="F398" s="6" t="str">
        <f>VLOOKUP(C398,T_Odroda!A:B,2,FALSE)</f>
        <v>Feteasca regala - Pesecká leánka</v>
      </c>
      <c r="G398" s="6" t="s">
        <v>56</v>
      </c>
      <c r="H398" s="6" t="s">
        <v>25</v>
      </c>
      <c r="I398" s="6" t="s">
        <v>30</v>
      </c>
      <c r="J398" s="6" t="s">
        <v>12</v>
      </c>
      <c r="K398" s="6">
        <v>92</v>
      </c>
      <c r="L398" s="6" t="str">
        <f>VLOOKUP(A398,F_Poradie!A:I,9,FALSE)</f>
        <v>ZM</v>
      </c>
      <c r="M398" s="6" t="s">
        <v>2453</v>
      </c>
      <c r="N398" s="6" t="s">
        <v>48</v>
      </c>
      <c r="O398" s="6">
        <v>11</v>
      </c>
    </row>
    <row r="399" spans="1:15" x14ac:dyDescent="0.25">
      <c r="A399">
        <v>399</v>
      </c>
      <c r="B399">
        <v>287</v>
      </c>
      <c r="C399">
        <v>33</v>
      </c>
      <c r="D399" t="str">
        <f>VLOOKUP(B399,T_Vystavovatel!A:B,2,FALSE)</f>
        <v>Cintavý a Pisarčík</v>
      </c>
      <c r="E399" t="str">
        <f>VLOOKUP(B399,T_Vystavovatel!A:J,6,FALSE)</f>
        <v>Viničné</v>
      </c>
      <c r="F399" t="str">
        <f>VLOOKUP(C399,T_Odroda!A:B,2,FALSE)</f>
        <v>Alibernet</v>
      </c>
      <c r="G399" t="s">
        <v>56</v>
      </c>
      <c r="H399" t="s">
        <v>49</v>
      </c>
      <c r="I399" t="s">
        <v>30</v>
      </c>
      <c r="J399" t="s">
        <v>15</v>
      </c>
      <c r="K399">
        <v>88</v>
      </c>
      <c r="L399" t="str">
        <f>VLOOKUP(A399,F_Poradie!A:I,9,FALSE)</f>
        <v>ZM</v>
      </c>
      <c r="O399">
        <v>11</v>
      </c>
    </row>
    <row r="400" spans="1:15" x14ac:dyDescent="0.25">
      <c r="A400">
        <v>400</v>
      </c>
      <c r="B400">
        <v>287</v>
      </c>
      <c r="C400">
        <v>40</v>
      </c>
      <c r="D400" t="str">
        <f>VLOOKUP(B400,T_Vystavovatel!A:B,2,FALSE)</f>
        <v>Cintavý a Pisarčík</v>
      </c>
      <c r="E400" t="str">
        <f>VLOOKUP(B400,T_Vystavovatel!A:J,6,FALSE)</f>
        <v>Viničné</v>
      </c>
      <c r="F400" t="str">
        <f>VLOOKUP(C400,T_Odroda!A:B,2,FALSE)</f>
        <v>Frankovka modrá</v>
      </c>
      <c r="G400" t="s">
        <v>24</v>
      </c>
      <c r="H400" t="s">
        <v>25</v>
      </c>
      <c r="I400" t="s">
        <v>14</v>
      </c>
      <c r="J400" t="s">
        <v>15</v>
      </c>
      <c r="K400">
        <v>86</v>
      </c>
      <c r="L400" t="str">
        <f>VLOOKUP(A400,F_Poradie!A:I,9,FALSE)</f>
        <v>SM</v>
      </c>
      <c r="N400" t="s">
        <v>48</v>
      </c>
      <c r="O400">
        <v>10</v>
      </c>
    </row>
    <row r="401" spans="1:15" x14ac:dyDescent="0.25">
      <c r="A401">
        <v>401</v>
      </c>
      <c r="B401">
        <v>287</v>
      </c>
      <c r="C401">
        <v>38</v>
      </c>
      <c r="D401" t="str">
        <f>VLOOKUP(B401,T_Vystavovatel!A:B,2,FALSE)</f>
        <v>Cintavý a Pisarčík</v>
      </c>
      <c r="E401" t="str">
        <f>VLOOKUP(B401,T_Vystavovatel!A:J,6,FALSE)</f>
        <v>Viničné</v>
      </c>
      <c r="F401" t="str">
        <f>VLOOKUP(C401,T_Odroda!A:B,2,FALSE)</f>
        <v>Cabernet Sauvignon</v>
      </c>
      <c r="G401" t="s">
        <v>9</v>
      </c>
      <c r="H401" t="s">
        <v>10</v>
      </c>
      <c r="I401" t="s">
        <v>19</v>
      </c>
      <c r="J401" t="s">
        <v>20</v>
      </c>
      <c r="K401">
        <v>85.33</v>
      </c>
      <c r="L401" t="str">
        <f>VLOOKUP(A401,F_Poradie!A:I,9,FALSE)</f>
        <v>SM</v>
      </c>
      <c r="O401">
        <v>8</v>
      </c>
    </row>
    <row r="402" spans="1:15" x14ac:dyDescent="0.25">
      <c r="A402">
        <v>402</v>
      </c>
      <c r="B402">
        <v>287</v>
      </c>
      <c r="C402">
        <v>28</v>
      </c>
      <c r="D402" t="str">
        <f>VLOOKUP(B402,T_Vystavovatel!A:B,2,FALSE)</f>
        <v>Cintavý a Pisarčík</v>
      </c>
      <c r="E402" t="str">
        <f>VLOOKUP(B402,T_Vystavovatel!A:J,6,FALSE)</f>
        <v>Viničné</v>
      </c>
      <c r="F402" t="str">
        <f>VLOOKUP(C402,T_Odroda!A:B,2,FALSE)</f>
        <v>Feteasca regala - Pesecká leánka</v>
      </c>
      <c r="G402" t="s">
        <v>9</v>
      </c>
      <c r="H402" t="s">
        <v>10</v>
      </c>
      <c r="I402" t="s">
        <v>11</v>
      </c>
      <c r="J402" t="s">
        <v>12</v>
      </c>
      <c r="K402">
        <v>83.67</v>
      </c>
      <c r="L402" t="str">
        <f>VLOOKUP(A402,F_Poradie!A:I,9,FALSE)</f>
        <v>BM</v>
      </c>
      <c r="O402">
        <v>6</v>
      </c>
    </row>
    <row r="403" spans="1:15" x14ac:dyDescent="0.25">
      <c r="A403">
        <v>403</v>
      </c>
      <c r="B403">
        <v>287</v>
      </c>
      <c r="C403">
        <v>20</v>
      </c>
      <c r="D403" t="str">
        <f>VLOOKUP(B403,T_Vystavovatel!A:B,2,FALSE)</f>
        <v>Cintavý a Pisarčík</v>
      </c>
      <c r="E403" t="str">
        <f>VLOOKUP(B403,T_Vystavovatel!A:J,6,FALSE)</f>
        <v>Viničné</v>
      </c>
      <c r="F403" t="str">
        <f>VLOOKUP(C403,T_Odroda!A:B,2,FALSE)</f>
        <v>Rizling vlašský</v>
      </c>
      <c r="G403" t="s">
        <v>9</v>
      </c>
      <c r="H403" t="s">
        <v>10</v>
      </c>
      <c r="I403" t="s">
        <v>28</v>
      </c>
      <c r="J403" t="s">
        <v>12</v>
      </c>
      <c r="K403">
        <v>87.33</v>
      </c>
      <c r="L403" t="str">
        <f>VLOOKUP(A403,F_Poradie!A:I,9,FALSE)</f>
        <v>SM</v>
      </c>
      <c r="O403">
        <v>1</v>
      </c>
    </row>
    <row r="404" spans="1:15" x14ac:dyDescent="0.25">
      <c r="A404">
        <v>404</v>
      </c>
      <c r="B404">
        <v>287</v>
      </c>
      <c r="C404">
        <v>21</v>
      </c>
      <c r="D404" t="str">
        <f>VLOOKUP(B404,T_Vystavovatel!A:B,2,FALSE)</f>
        <v>Cintavý a Pisarčík</v>
      </c>
      <c r="E404" t="str">
        <f>VLOOKUP(B404,T_Vystavovatel!A:J,6,FALSE)</f>
        <v>Viničné</v>
      </c>
      <c r="F404" t="str">
        <f>VLOOKUP(C404,T_Odroda!A:B,2,FALSE)</f>
        <v>Sauvignon</v>
      </c>
      <c r="G404" t="s">
        <v>9</v>
      </c>
      <c r="H404" t="s">
        <v>10</v>
      </c>
      <c r="I404" t="s">
        <v>28</v>
      </c>
      <c r="J404" t="s">
        <v>12</v>
      </c>
      <c r="K404">
        <v>88.67</v>
      </c>
      <c r="L404" t="str">
        <f>VLOOKUP(A404,F_Poradie!A:I,9,FALSE)</f>
        <v>ZM</v>
      </c>
      <c r="O404">
        <v>1</v>
      </c>
    </row>
    <row r="405" spans="1:15" x14ac:dyDescent="0.25">
      <c r="A405">
        <v>405</v>
      </c>
      <c r="B405">
        <v>716</v>
      </c>
      <c r="C405">
        <v>19</v>
      </c>
      <c r="D405" t="str">
        <f>VLOOKUP(B405,T_Vystavovatel!A:B,2,FALSE)</f>
        <v>Hucovič Daniel</v>
      </c>
      <c r="E405" t="str">
        <f>VLOOKUP(B405,T_Vystavovatel!A:J,6,FALSE)</f>
        <v>Trnava</v>
      </c>
      <c r="F405" t="str">
        <f>VLOOKUP(C405,T_Odroda!A:B,2,FALSE)</f>
        <v>Rizling rýnsky</v>
      </c>
      <c r="G405" t="s">
        <v>26</v>
      </c>
      <c r="H405" t="s">
        <v>10</v>
      </c>
      <c r="I405" t="s">
        <v>16</v>
      </c>
      <c r="J405" t="s">
        <v>12</v>
      </c>
      <c r="K405">
        <v>81.33</v>
      </c>
      <c r="L405" t="str">
        <f>VLOOKUP(A405,F_Poradie!A:I,9,FALSE)</f>
        <v>BM</v>
      </c>
      <c r="O405">
        <v>2</v>
      </c>
    </row>
    <row r="406" spans="1:15" x14ac:dyDescent="0.25">
      <c r="A406">
        <v>406</v>
      </c>
      <c r="B406">
        <v>716</v>
      </c>
      <c r="C406">
        <v>19</v>
      </c>
      <c r="D406" t="str">
        <f>VLOOKUP(B406,T_Vystavovatel!A:B,2,FALSE)</f>
        <v>Hucovič Daniel</v>
      </c>
      <c r="E406" t="str">
        <f>VLOOKUP(B406,T_Vystavovatel!A:J,6,FALSE)</f>
        <v>Trnava</v>
      </c>
      <c r="F406" t="str">
        <f>VLOOKUP(C406,T_Odroda!A:B,2,FALSE)</f>
        <v>Rizling rýnsky</v>
      </c>
      <c r="G406" t="s">
        <v>24</v>
      </c>
      <c r="H406" t="s">
        <v>13</v>
      </c>
      <c r="I406" t="s">
        <v>16</v>
      </c>
      <c r="J406" t="s">
        <v>12</v>
      </c>
      <c r="K406">
        <v>85</v>
      </c>
      <c r="L406" t="str">
        <f>VLOOKUP(A406,F_Poradie!A:I,9,FALSE)</f>
        <v>SM</v>
      </c>
      <c r="O406">
        <v>2</v>
      </c>
    </row>
    <row r="407" spans="1:15" x14ac:dyDescent="0.25">
      <c r="A407">
        <v>407</v>
      </c>
      <c r="B407">
        <v>246</v>
      </c>
      <c r="C407">
        <v>21</v>
      </c>
      <c r="D407" t="str">
        <f>VLOOKUP(B407,T_Vystavovatel!A:B,2,FALSE)</f>
        <v>Víno Mrva Stanko s.r.o</v>
      </c>
      <c r="E407" t="str">
        <f>VLOOKUP(B407,T_Vystavovatel!A:J,6,FALSE)</f>
        <v>Trnava</v>
      </c>
      <c r="F407" t="str">
        <f>VLOOKUP(C407,T_Odroda!A:B,2,FALSE)</f>
        <v>Sauvignon</v>
      </c>
      <c r="G407" t="s">
        <v>9</v>
      </c>
      <c r="H407" t="s">
        <v>10</v>
      </c>
      <c r="I407" t="s">
        <v>16</v>
      </c>
      <c r="J407" t="s">
        <v>12</v>
      </c>
      <c r="K407">
        <v>86</v>
      </c>
      <c r="L407" t="str">
        <f>VLOOKUP(A407,F_Poradie!A:I,9,FALSE)</f>
        <v>SM</v>
      </c>
      <c r="O407">
        <v>5</v>
      </c>
    </row>
    <row r="408" spans="1:15" x14ac:dyDescent="0.25">
      <c r="A408">
        <v>408</v>
      </c>
      <c r="B408">
        <v>246</v>
      </c>
      <c r="C408">
        <v>4</v>
      </c>
      <c r="D408" t="str">
        <f>VLOOKUP(B408,T_Vystavovatel!A:B,2,FALSE)</f>
        <v>Víno Mrva Stanko s.r.o</v>
      </c>
      <c r="E408" t="str">
        <f>VLOOKUP(B408,T_Vystavovatel!A:J,6,FALSE)</f>
        <v>Trnava</v>
      </c>
      <c r="F408" t="str">
        <f>VLOOKUP(C408,T_Odroda!A:B,2,FALSE)</f>
        <v>Chardonnay</v>
      </c>
      <c r="G408" t="s">
        <v>9</v>
      </c>
      <c r="H408" t="s">
        <v>10</v>
      </c>
      <c r="I408" t="s">
        <v>16</v>
      </c>
      <c r="J408" t="s">
        <v>12</v>
      </c>
      <c r="K408">
        <v>88.33</v>
      </c>
      <c r="L408" t="str">
        <f>VLOOKUP(A408,F_Poradie!A:I,9,FALSE)</f>
        <v>ZM</v>
      </c>
      <c r="O408">
        <v>2</v>
      </c>
    </row>
    <row r="409" spans="1:15" x14ac:dyDescent="0.25">
      <c r="A409">
        <v>409</v>
      </c>
      <c r="B409">
        <v>246</v>
      </c>
      <c r="C409">
        <v>18</v>
      </c>
      <c r="D409" t="str">
        <f>VLOOKUP(B409,T_Vystavovatel!A:B,2,FALSE)</f>
        <v>Víno Mrva Stanko s.r.o</v>
      </c>
      <c r="E409" t="str">
        <f>VLOOKUP(B409,T_Vystavovatel!A:J,6,FALSE)</f>
        <v>Trnava</v>
      </c>
      <c r="F409" t="str">
        <f>VLOOKUP(C409,T_Odroda!A:B,2,FALSE)</f>
        <v>Rulandské šedé</v>
      </c>
      <c r="G409" t="s">
        <v>9</v>
      </c>
      <c r="H409" t="s">
        <v>10</v>
      </c>
      <c r="I409" t="s">
        <v>16</v>
      </c>
      <c r="J409" t="s">
        <v>12</v>
      </c>
      <c r="K409">
        <v>82.67</v>
      </c>
      <c r="L409" t="str">
        <f>VLOOKUP(A409,F_Poradie!A:I,9,FALSE)</f>
        <v>BM</v>
      </c>
      <c r="O409">
        <v>4</v>
      </c>
    </row>
    <row r="410" spans="1:15" x14ac:dyDescent="0.25">
      <c r="A410">
        <v>410</v>
      </c>
      <c r="B410">
        <v>246</v>
      </c>
      <c r="C410">
        <v>40</v>
      </c>
      <c r="D410" t="str">
        <f>VLOOKUP(B410,T_Vystavovatel!A:B,2,FALSE)</f>
        <v>Víno Mrva Stanko s.r.o</v>
      </c>
      <c r="E410" t="str">
        <f>VLOOKUP(B410,T_Vystavovatel!A:J,6,FALSE)</f>
        <v>Trnava</v>
      </c>
      <c r="F410" t="str">
        <f>VLOOKUP(C410,T_Odroda!A:B,2,FALSE)</f>
        <v>Frankovka modrá</v>
      </c>
      <c r="G410" t="s">
        <v>9</v>
      </c>
      <c r="H410" t="s">
        <v>10</v>
      </c>
      <c r="I410" t="s">
        <v>35</v>
      </c>
      <c r="J410" t="s">
        <v>20</v>
      </c>
      <c r="K410">
        <v>85.33</v>
      </c>
      <c r="L410" t="str">
        <f>VLOOKUP(A410,F_Poradie!A:I,9,FALSE)</f>
        <v>SM</v>
      </c>
      <c r="O410">
        <v>9</v>
      </c>
    </row>
    <row r="411" spans="1:15" x14ac:dyDescent="0.25">
      <c r="A411">
        <v>411</v>
      </c>
      <c r="B411">
        <v>246</v>
      </c>
      <c r="C411">
        <v>57</v>
      </c>
      <c r="D411" t="str">
        <f>VLOOKUP(B411,T_Vystavovatel!A:B,2,FALSE)</f>
        <v>Víno Mrva Stanko s.r.o</v>
      </c>
      <c r="E411" t="str">
        <f>VLOOKUP(B411,T_Vystavovatel!A:J,6,FALSE)</f>
        <v>Trnava</v>
      </c>
      <c r="F411" t="str">
        <f>VLOOKUP(C411,T_Odroda!A:B,2,FALSE)</f>
        <v>Značkové víno biele</v>
      </c>
      <c r="G411" t="s">
        <v>9</v>
      </c>
      <c r="H411" t="s">
        <v>10</v>
      </c>
      <c r="I411" t="s">
        <v>16</v>
      </c>
      <c r="J411" t="s">
        <v>12</v>
      </c>
      <c r="K411">
        <v>81.67</v>
      </c>
      <c r="L411" t="str">
        <f>VLOOKUP(A411,F_Poradie!A:I,9,FALSE)</f>
        <v>BM</v>
      </c>
      <c r="N411" t="s">
        <v>82</v>
      </c>
      <c r="O411">
        <v>4</v>
      </c>
    </row>
    <row r="412" spans="1:15" x14ac:dyDescent="0.25">
      <c r="A412">
        <v>412</v>
      </c>
      <c r="B412">
        <v>246</v>
      </c>
      <c r="C412">
        <v>58</v>
      </c>
      <c r="D412" t="str">
        <f>VLOOKUP(B412,T_Vystavovatel!A:B,2,FALSE)</f>
        <v>Víno Mrva Stanko s.r.o</v>
      </c>
      <c r="E412" t="str">
        <f>VLOOKUP(B412,T_Vystavovatel!A:J,6,FALSE)</f>
        <v>Trnava</v>
      </c>
      <c r="F412" t="str">
        <f>VLOOKUP(C412,T_Odroda!A:B,2,FALSE)</f>
        <v>Značkové víno červené</v>
      </c>
      <c r="G412" t="s">
        <v>9</v>
      </c>
      <c r="H412" t="s">
        <v>13</v>
      </c>
      <c r="I412" t="s">
        <v>14</v>
      </c>
      <c r="J412" t="s">
        <v>15</v>
      </c>
      <c r="K412">
        <v>88</v>
      </c>
      <c r="L412" t="str">
        <f>VLOOKUP(A412,F_Poradie!A:I,9,FALSE)</f>
        <v>ZM</v>
      </c>
      <c r="N412" t="s">
        <v>83</v>
      </c>
      <c r="O412">
        <v>11</v>
      </c>
    </row>
    <row r="413" spans="1:15" x14ac:dyDescent="0.25">
      <c r="A413">
        <v>413</v>
      </c>
      <c r="B413">
        <v>103</v>
      </c>
      <c r="C413">
        <v>27</v>
      </c>
      <c r="D413" t="str">
        <f>VLOOKUP(B413,T_Vystavovatel!A:B,2,FALSE)</f>
        <v>Pegas</v>
      </c>
      <c r="E413" t="str">
        <f>VLOOKUP(B413,T_Vystavovatel!A:J,6,FALSE)</f>
        <v>Častá</v>
      </c>
      <c r="F413" t="str">
        <f>VLOOKUP(C413,T_Odroda!A:B,2,FALSE)</f>
        <v>Veltlínske zelené</v>
      </c>
      <c r="G413" t="s">
        <v>26</v>
      </c>
      <c r="H413" t="s">
        <v>10</v>
      </c>
      <c r="I413" t="s">
        <v>16</v>
      </c>
      <c r="J413" t="s">
        <v>12</v>
      </c>
      <c r="K413">
        <v>87.33</v>
      </c>
      <c r="L413" t="str">
        <f>VLOOKUP(A413,F_Poradie!A:I,9,FALSE)</f>
        <v>SM</v>
      </c>
      <c r="O413">
        <v>5</v>
      </c>
    </row>
    <row r="414" spans="1:15" x14ac:dyDescent="0.25">
      <c r="A414">
        <v>414</v>
      </c>
      <c r="B414">
        <v>103</v>
      </c>
      <c r="C414">
        <v>48</v>
      </c>
      <c r="D414" t="str">
        <f>VLOOKUP(B414,T_Vystavovatel!A:B,2,FALSE)</f>
        <v>Pegas</v>
      </c>
      <c r="E414" t="str">
        <f>VLOOKUP(B414,T_Vystavovatel!A:J,6,FALSE)</f>
        <v>Častá</v>
      </c>
      <c r="F414" t="str">
        <f>VLOOKUP(C414,T_Odroda!A:B,2,FALSE)</f>
        <v>Rulandské modré</v>
      </c>
      <c r="G414" t="s">
        <v>26</v>
      </c>
      <c r="H414" t="s">
        <v>10</v>
      </c>
      <c r="I414" t="s">
        <v>19</v>
      </c>
      <c r="J414" t="s">
        <v>20</v>
      </c>
      <c r="K414">
        <v>82.67</v>
      </c>
      <c r="L414" t="str">
        <f>VLOOKUP(A414,F_Poradie!A:I,9,FALSE)</f>
        <v>BM</v>
      </c>
      <c r="O414">
        <v>8</v>
      </c>
    </row>
    <row r="415" spans="1:15" x14ac:dyDescent="0.25">
      <c r="A415">
        <v>415</v>
      </c>
      <c r="B415">
        <v>103</v>
      </c>
      <c r="C415">
        <v>17</v>
      </c>
      <c r="D415" t="str">
        <f>VLOOKUP(B415,T_Vystavovatel!A:B,2,FALSE)</f>
        <v>Pegas</v>
      </c>
      <c r="E415" t="str">
        <f>VLOOKUP(B415,T_Vystavovatel!A:J,6,FALSE)</f>
        <v>Častá</v>
      </c>
      <c r="F415" t="str">
        <f>VLOOKUP(C415,T_Odroda!A:B,2,FALSE)</f>
        <v>Rulandské biele</v>
      </c>
      <c r="G415" t="s">
        <v>26</v>
      </c>
      <c r="H415" t="s">
        <v>10</v>
      </c>
      <c r="I415" t="s">
        <v>11</v>
      </c>
      <c r="J415" t="s">
        <v>12</v>
      </c>
      <c r="K415">
        <v>84.33</v>
      </c>
      <c r="L415" t="str">
        <f>VLOOKUP(A415,F_Poradie!A:I,9,FALSE)</f>
        <v>SM</v>
      </c>
      <c r="O415">
        <v>7</v>
      </c>
    </row>
    <row r="416" spans="1:15" x14ac:dyDescent="0.25">
      <c r="A416">
        <v>416</v>
      </c>
      <c r="B416">
        <v>103</v>
      </c>
      <c r="C416">
        <v>19</v>
      </c>
      <c r="D416" t="str">
        <f>VLOOKUP(B416,T_Vystavovatel!A:B,2,FALSE)</f>
        <v>Pegas</v>
      </c>
      <c r="E416" t="str">
        <f>VLOOKUP(B416,T_Vystavovatel!A:J,6,FALSE)</f>
        <v>Častá</v>
      </c>
      <c r="F416" t="str">
        <f>VLOOKUP(C416,T_Odroda!A:B,2,FALSE)</f>
        <v>Rizling rýnsky</v>
      </c>
      <c r="G416" t="s">
        <v>27</v>
      </c>
      <c r="H416" t="s">
        <v>10</v>
      </c>
      <c r="I416" t="s">
        <v>16</v>
      </c>
      <c r="J416" t="s">
        <v>12</v>
      </c>
      <c r="K416">
        <v>85.33</v>
      </c>
      <c r="L416" t="str">
        <f>VLOOKUP(A416,F_Poradie!A:I,9,FALSE)</f>
        <v>SM</v>
      </c>
      <c r="O416">
        <v>2</v>
      </c>
    </row>
    <row r="417" spans="1:15" x14ac:dyDescent="0.25">
      <c r="A417">
        <v>417</v>
      </c>
      <c r="B417">
        <v>103</v>
      </c>
      <c r="C417">
        <v>20</v>
      </c>
      <c r="D417" t="str">
        <f>VLOOKUP(B417,T_Vystavovatel!A:B,2,FALSE)</f>
        <v>Pegas</v>
      </c>
      <c r="E417" t="str">
        <f>VLOOKUP(B417,T_Vystavovatel!A:J,6,FALSE)</f>
        <v>Častá</v>
      </c>
      <c r="F417" t="str">
        <f>VLOOKUP(C417,T_Odroda!A:B,2,FALSE)</f>
        <v>Rizling vlašský</v>
      </c>
      <c r="G417" t="s">
        <v>26</v>
      </c>
      <c r="H417" t="s">
        <v>10</v>
      </c>
      <c r="I417" t="s">
        <v>16</v>
      </c>
      <c r="J417" t="s">
        <v>12</v>
      </c>
      <c r="K417">
        <v>83.33</v>
      </c>
      <c r="L417" t="str">
        <f>VLOOKUP(A417,F_Poradie!A:I,9,FALSE)</f>
        <v>BM</v>
      </c>
      <c r="O417">
        <v>3</v>
      </c>
    </row>
    <row r="418" spans="1:15" x14ac:dyDescent="0.25">
      <c r="A418">
        <v>418</v>
      </c>
      <c r="B418">
        <v>103</v>
      </c>
      <c r="C418">
        <v>25</v>
      </c>
      <c r="D418" t="str">
        <f>VLOOKUP(B418,T_Vystavovatel!A:B,2,FALSE)</f>
        <v>Pegas</v>
      </c>
      <c r="E418" t="str">
        <f>VLOOKUP(B418,T_Vystavovatel!A:J,6,FALSE)</f>
        <v>Častá</v>
      </c>
      <c r="F418" t="str">
        <f>VLOOKUP(C418,T_Odroda!A:B,2,FALSE)</f>
        <v>Tramín červený</v>
      </c>
      <c r="G418" t="s">
        <v>24</v>
      </c>
      <c r="H418" t="s">
        <v>10</v>
      </c>
      <c r="I418" t="s">
        <v>11</v>
      </c>
      <c r="J418" t="s">
        <v>12</v>
      </c>
      <c r="K418">
        <v>87</v>
      </c>
      <c r="L418" t="str">
        <f>VLOOKUP(A418,F_Poradie!A:I,9,FALSE)</f>
        <v>SM</v>
      </c>
      <c r="O418">
        <v>7</v>
      </c>
    </row>
    <row r="419" spans="1:15" x14ac:dyDescent="0.25">
      <c r="A419">
        <v>419</v>
      </c>
      <c r="B419">
        <v>103</v>
      </c>
      <c r="C419">
        <v>18</v>
      </c>
      <c r="D419" t="str">
        <f>VLOOKUP(B419,T_Vystavovatel!A:B,2,FALSE)</f>
        <v>Pegas</v>
      </c>
      <c r="E419" t="str">
        <f>VLOOKUP(B419,T_Vystavovatel!A:J,6,FALSE)</f>
        <v>Častá</v>
      </c>
      <c r="F419" t="str">
        <f>VLOOKUP(C419,T_Odroda!A:B,2,FALSE)</f>
        <v>Rulandské šedé</v>
      </c>
      <c r="G419" t="s">
        <v>26</v>
      </c>
      <c r="H419" t="s">
        <v>10</v>
      </c>
      <c r="I419" t="s">
        <v>16</v>
      </c>
      <c r="J419" t="s">
        <v>12</v>
      </c>
      <c r="K419">
        <v>81.67</v>
      </c>
      <c r="L419" t="str">
        <f>VLOOKUP(A419,F_Poradie!A:I,9,FALSE)</f>
        <v>BM</v>
      </c>
      <c r="O419">
        <v>4</v>
      </c>
    </row>
    <row r="420" spans="1:15" x14ac:dyDescent="0.25">
      <c r="A420">
        <v>420</v>
      </c>
      <c r="B420">
        <v>103</v>
      </c>
      <c r="C420">
        <v>21</v>
      </c>
      <c r="D420" t="str">
        <f>VLOOKUP(B420,T_Vystavovatel!A:B,2,FALSE)</f>
        <v>Pegas</v>
      </c>
      <c r="E420" t="str">
        <f>VLOOKUP(B420,T_Vystavovatel!A:J,6,FALSE)</f>
        <v>Častá</v>
      </c>
      <c r="F420" t="str">
        <f>VLOOKUP(C420,T_Odroda!A:B,2,FALSE)</f>
        <v>Sauvignon</v>
      </c>
      <c r="G420" t="s">
        <v>26</v>
      </c>
      <c r="H420" t="s">
        <v>10</v>
      </c>
      <c r="I420" t="s">
        <v>16</v>
      </c>
      <c r="J420" t="s">
        <v>12</v>
      </c>
      <c r="K420">
        <v>85.67</v>
      </c>
      <c r="L420" t="str">
        <f>VLOOKUP(A420,F_Poradie!A:I,9,FALSE)</f>
        <v>SM</v>
      </c>
      <c r="O420">
        <v>5</v>
      </c>
    </row>
    <row r="421" spans="1:15" x14ac:dyDescent="0.25">
      <c r="A421">
        <v>421</v>
      </c>
      <c r="B421">
        <v>25</v>
      </c>
      <c r="C421">
        <v>57</v>
      </c>
      <c r="D421" t="str">
        <f>VLOOKUP(B421,T_Vystavovatel!A:B,2,FALSE)</f>
        <v>Kollár Peter</v>
      </c>
      <c r="E421" t="str">
        <f>VLOOKUP(B421,T_Vystavovatel!A:J,6,FALSE)</f>
        <v>Bratislava</v>
      </c>
      <c r="F421" t="str">
        <f>VLOOKUP(C421,T_Odroda!A:B,2,FALSE)</f>
        <v>Značkové víno biele</v>
      </c>
      <c r="G421" t="s">
        <v>9</v>
      </c>
      <c r="H421" t="s">
        <v>10</v>
      </c>
      <c r="I421" t="s">
        <v>16</v>
      </c>
      <c r="J421" t="s">
        <v>12</v>
      </c>
      <c r="K421">
        <v>81.67</v>
      </c>
      <c r="L421" t="str">
        <f>VLOOKUP(A421,F_Poradie!A:I,9,FALSE)</f>
        <v>BM</v>
      </c>
      <c r="O421">
        <v>4</v>
      </c>
    </row>
    <row r="422" spans="1:15" x14ac:dyDescent="0.25">
      <c r="A422">
        <v>422</v>
      </c>
      <c r="B422">
        <v>11</v>
      </c>
      <c r="C422">
        <v>48</v>
      </c>
      <c r="D422" t="str">
        <f>VLOOKUP(B422,T_Vystavovatel!A:B,2,FALSE)</f>
        <v>Blažek Peter</v>
      </c>
      <c r="E422" t="str">
        <f>VLOOKUP(B422,T_Vystavovatel!A:J,6,FALSE)</f>
        <v>Zeleneč</v>
      </c>
      <c r="F422" t="str">
        <f>VLOOKUP(C422,T_Odroda!A:B,2,FALSE)</f>
        <v>Rulandské modré</v>
      </c>
      <c r="G422" t="s">
        <v>9</v>
      </c>
      <c r="H422" t="s">
        <v>10</v>
      </c>
      <c r="I422" t="s">
        <v>35</v>
      </c>
      <c r="J422" t="s">
        <v>20</v>
      </c>
      <c r="K422">
        <v>77.67</v>
      </c>
      <c r="L422" t="str">
        <f>VLOOKUP(A422,F_Poradie!A:I,9,FALSE)</f>
        <v>Bez</v>
      </c>
      <c r="O422">
        <v>9</v>
      </c>
    </row>
    <row r="423" spans="1:15" x14ac:dyDescent="0.25">
      <c r="A423">
        <v>423</v>
      </c>
      <c r="B423">
        <v>11</v>
      </c>
      <c r="C423">
        <v>17</v>
      </c>
      <c r="D423" t="str">
        <f>VLOOKUP(B423,T_Vystavovatel!A:B,2,FALSE)</f>
        <v>Blažek Peter</v>
      </c>
      <c r="E423" t="str">
        <f>VLOOKUP(B423,T_Vystavovatel!A:J,6,FALSE)</f>
        <v>Zeleneč</v>
      </c>
      <c r="F423" t="str">
        <f>VLOOKUP(C423,T_Odroda!A:B,2,FALSE)</f>
        <v>Rulandské biele</v>
      </c>
      <c r="G423" t="s">
        <v>9</v>
      </c>
      <c r="H423" t="s">
        <v>10</v>
      </c>
      <c r="I423" t="s">
        <v>16</v>
      </c>
      <c r="J423" t="s">
        <v>12</v>
      </c>
      <c r="K423">
        <v>83</v>
      </c>
      <c r="L423" t="str">
        <f>VLOOKUP(A423,F_Poradie!A:I,9,FALSE)</f>
        <v>BM</v>
      </c>
      <c r="O423">
        <v>4</v>
      </c>
    </row>
    <row r="424" spans="1:15" x14ac:dyDescent="0.25">
      <c r="A424">
        <v>424</v>
      </c>
      <c r="B424">
        <v>34</v>
      </c>
      <c r="C424">
        <v>17</v>
      </c>
      <c r="D424" t="str">
        <f>VLOOKUP(B424,T_Vystavovatel!A:B,2,FALSE)</f>
        <v>Hermanský Štefan</v>
      </c>
      <c r="E424" t="str">
        <f>VLOOKUP(B424,T_Vystavovatel!A:J,6,FALSE)</f>
        <v>Zeleneč</v>
      </c>
      <c r="F424" t="str">
        <f>VLOOKUP(C424,T_Odroda!A:B,2,FALSE)</f>
        <v>Rulandské biele</v>
      </c>
      <c r="G424" t="s">
        <v>26</v>
      </c>
      <c r="H424" t="s">
        <v>10</v>
      </c>
      <c r="I424" t="s">
        <v>16</v>
      </c>
      <c r="J424" t="s">
        <v>12</v>
      </c>
      <c r="K424">
        <v>88.33</v>
      </c>
      <c r="L424" t="str">
        <f>VLOOKUP(A424,F_Poradie!A:I,9,FALSE)</f>
        <v>ZM</v>
      </c>
      <c r="O424">
        <v>4</v>
      </c>
    </row>
    <row r="425" spans="1:15" x14ac:dyDescent="0.25">
      <c r="A425">
        <v>425</v>
      </c>
      <c r="B425">
        <v>34</v>
      </c>
      <c r="C425">
        <v>11</v>
      </c>
      <c r="D425" t="str">
        <f>VLOOKUP(B425,T_Vystavovatel!A:B,2,FALSE)</f>
        <v>Hermanský Štefan</v>
      </c>
      <c r="E425" t="str">
        <f>VLOOKUP(B425,T_Vystavovatel!A:J,6,FALSE)</f>
        <v>Zeleneč</v>
      </c>
      <c r="F425" t="str">
        <f>VLOOKUP(C425,T_Odroda!A:B,2,FALSE)</f>
        <v>Muškát moravský</v>
      </c>
      <c r="G425" t="s">
        <v>27</v>
      </c>
      <c r="H425" t="s">
        <v>10</v>
      </c>
      <c r="I425" t="s">
        <v>11</v>
      </c>
      <c r="J425" t="s">
        <v>12</v>
      </c>
      <c r="K425">
        <v>81</v>
      </c>
      <c r="L425" t="str">
        <f>VLOOKUP(A425,F_Poradie!A:I,9,FALSE)</f>
        <v>BM</v>
      </c>
      <c r="O425">
        <v>6</v>
      </c>
    </row>
    <row r="426" spans="1:15" x14ac:dyDescent="0.25">
      <c r="A426">
        <v>426</v>
      </c>
      <c r="B426">
        <v>34</v>
      </c>
      <c r="C426">
        <v>106</v>
      </c>
      <c r="D426" t="str">
        <f>VLOOKUP(B426,T_Vystavovatel!A:B,2,FALSE)</f>
        <v>Hermanský Štefan</v>
      </c>
      <c r="E426" t="str">
        <f>VLOOKUP(B426,T_Vystavovatel!A:J,6,FALSE)</f>
        <v>Zeleneč</v>
      </c>
      <c r="F426" t="str">
        <f>VLOOKUP(C426,T_Odroda!A:B,2,FALSE)</f>
        <v>Cabernet Dorsa</v>
      </c>
      <c r="G426" t="s">
        <v>24</v>
      </c>
      <c r="H426" t="s">
        <v>10</v>
      </c>
      <c r="I426" t="s">
        <v>19</v>
      </c>
      <c r="J426" t="s">
        <v>20</v>
      </c>
      <c r="K426">
        <v>80.67</v>
      </c>
      <c r="L426" t="str">
        <f>VLOOKUP(A426,F_Poradie!A:I,9,FALSE)</f>
        <v>BM</v>
      </c>
      <c r="O426">
        <v>8</v>
      </c>
    </row>
    <row r="427" spans="1:15" x14ac:dyDescent="0.25">
      <c r="A427">
        <v>427</v>
      </c>
      <c r="B427">
        <v>34</v>
      </c>
      <c r="C427">
        <v>4</v>
      </c>
      <c r="D427" t="str">
        <f>VLOOKUP(B427,T_Vystavovatel!A:B,2,FALSE)</f>
        <v>Hermanský Štefan</v>
      </c>
      <c r="E427" t="str">
        <f>VLOOKUP(B427,T_Vystavovatel!A:J,6,FALSE)</f>
        <v>Zeleneč</v>
      </c>
      <c r="F427" t="str">
        <f>VLOOKUP(C427,T_Odroda!A:B,2,FALSE)</f>
        <v>Chardonnay</v>
      </c>
      <c r="G427" t="s">
        <v>26</v>
      </c>
      <c r="H427" t="s">
        <v>10</v>
      </c>
      <c r="I427" t="s">
        <v>16</v>
      </c>
      <c r="J427" t="s">
        <v>12</v>
      </c>
      <c r="K427">
        <v>87</v>
      </c>
      <c r="L427" t="str">
        <f>VLOOKUP(A427,F_Poradie!A:I,9,FALSE)</f>
        <v>SM</v>
      </c>
      <c r="O427">
        <v>2</v>
      </c>
    </row>
    <row r="428" spans="1:15" x14ac:dyDescent="0.25">
      <c r="A428">
        <v>428</v>
      </c>
      <c r="B428">
        <v>34</v>
      </c>
      <c r="C428">
        <v>18</v>
      </c>
      <c r="D428" t="str">
        <f>VLOOKUP(B428,T_Vystavovatel!A:B,2,FALSE)</f>
        <v>Hermanský Štefan</v>
      </c>
      <c r="E428" t="str">
        <f>VLOOKUP(B428,T_Vystavovatel!A:J,6,FALSE)</f>
        <v>Zeleneč</v>
      </c>
      <c r="F428" t="str">
        <f>VLOOKUP(C428,T_Odroda!A:B,2,FALSE)</f>
        <v>Rulandské šedé</v>
      </c>
      <c r="G428" t="s">
        <v>24</v>
      </c>
      <c r="H428" t="s">
        <v>10</v>
      </c>
      <c r="I428" t="s">
        <v>16</v>
      </c>
      <c r="J428" t="s">
        <v>12</v>
      </c>
      <c r="K428">
        <v>83.67</v>
      </c>
      <c r="L428" t="str">
        <f>VLOOKUP(A428,F_Poradie!A:I,9,FALSE)</f>
        <v>BM</v>
      </c>
      <c r="O428">
        <v>4</v>
      </c>
    </row>
    <row r="429" spans="1:15" x14ac:dyDescent="0.25">
      <c r="A429">
        <v>429</v>
      </c>
      <c r="B429">
        <v>34</v>
      </c>
      <c r="C429">
        <v>39</v>
      </c>
      <c r="D429" t="str">
        <f>VLOOKUP(B429,T_Vystavovatel!A:B,2,FALSE)</f>
        <v>Hermanský Štefan</v>
      </c>
      <c r="E429" t="str">
        <f>VLOOKUP(B429,T_Vystavovatel!A:J,6,FALSE)</f>
        <v>Zeleneč</v>
      </c>
      <c r="F429" t="str">
        <f>VLOOKUP(C429,T_Odroda!A:B,2,FALSE)</f>
        <v>Dunaj</v>
      </c>
      <c r="G429" t="s">
        <v>26</v>
      </c>
      <c r="H429" t="s">
        <v>13</v>
      </c>
      <c r="I429" t="s">
        <v>14</v>
      </c>
      <c r="J429" t="s">
        <v>15</v>
      </c>
      <c r="K429">
        <v>85.67</v>
      </c>
      <c r="L429" t="str">
        <f>VLOOKUP(A429,F_Poradie!A:I,9,FALSE)</f>
        <v>SM</v>
      </c>
      <c r="O429">
        <v>10</v>
      </c>
    </row>
    <row r="430" spans="1:15" x14ac:dyDescent="0.25">
      <c r="A430">
        <v>430</v>
      </c>
      <c r="B430">
        <v>665</v>
      </c>
      <c r="C430">
        <v>48</v>
      </c>
      <c r="D430" t="str">
        <f>VLOOKUP(B430,T_Vystavovatel!A:B,2,FALSE)</f>
        <v>Borároš a Šikula</v>
      </c>
      <c r="E430" t="str">
        <f>VLOOKUP(B430,T_Vystavovatel!A:J,6,FALSE)</f>
        <v>Bratislava</v>
      </c>
      <c r="F430" t="str">
        <f>VLOOKUP(C430,T_Odroda!A:B,2,FALSE)</f>
        <v>Rulandské modré</v>
      </c>
      <c r="G430" t="s">
        <v>9</v>
      </c>
      <c r="H430" t="s">
        <v>25</v>
      </c>
      <c r="I430" t="s">
        <v>14</v>
      </c>
      <c r="J430" t="s">
        <v>15</v>
      </c>
      <c r="K430">
        <v>86</v>
      </c>
      <c r="L430" t="str">
        <f>VLOOKUP(A430,F_Poradie!A:I,9,FALSE)</f>
        <v>SM</v>
      </c>
      <c r="O430">
        <v>11</v>
      </c>
    </row>
    <row r="431" spans="1:15" x14ac:dyDescent="0.25">
      <c r="A431">
        <v>431</v>
      </c>
      <c r="B431">
        <v>665</v>
      </c>
      <c r="C431">
        <v>104</v>
      </c>
      <c r="D431" t="str">
        <f>VLOOKUP(B431,T_Vystavovatel!A:B,2,FALSE)</f>
        <v>Borároš a Šikula</v>
      </c>
      <c r="E431" t="str">
        <f>VLOOKUP(B431,T_Vystavovatel!A:J,6,FALSE)</f>
        <v>Bratislava</v>
      </c>
      <c r="F431" t="str">
        <f>VLOOKUP(C431,T_Odroda!A:B,2,FALSE)</f>
        <v>Riesling</v>
      </c>
      <c r="G431" t="s">
        <v>9</v>
      </c>
      <c r="H431" t="s">
        <v>17</v>
      </c>
      <c r="I431" t="s">
        <v>28</v>
      </c>
      <c r="J431" t="s">
        <v>12</v>
      </c>
      <c r="K431">
        <v>86.33</v>
      </c>
      <c r="L431" t="str">
        <f>VLOOKUP(A431,F_Poradie!A:I,9,FALSE)</f>
        <v>SM</v>
      </c>
      <c r="O431">
        <v>1</v>
      </c>
    </row>
    <row r="432" spans="1:15" x14ac:dyDescent="0.25">
      <c r="A432">
        <v>432</v>
      </c>
      <c r="B432">
        <v>771</v>
      </c>
      <c r="C432">
        <v>21</v>
      </c>
      <c r="D432" t="str">
        <f>VLOOKUP(B432,T_Vystavovatel!A:B,2,FALSE)</f>
        <v>Shebo Winery a.s.</v>
      </c>
      <c r="E432" t="str">
        <f>VLOOKUP(B432,T_Vystavovatel!A:J,6,FALSE)</f>
        <v>Modra</v>
      </c>
      <c r="F432" t="str">
        <f>VLOOKUP(C432,T_Odroda!A:B,2,FALSE)</f>
        <v>Sauvignon</v>
      </c>
      <c r="G432" t="s">
        <v>26</v>
      </c>
      <c r="H432" t="s">
        <v>10</v>
      </c>
      <c r="I432" t="s">
        <v>16</v>
      </c>
      <c r="J432" t="s">
        <v>12</v>
      </c>
      <c r="K432">
        <v>86.67</v>
      </c>
      <c r="L432" t="str">
        <f>VLOOKUP(A432,F_Poradie!A:I,9,FALSE)</f>
        <v>SM</v>
      </c>
      <c r="O432">
        <v>5</v>
      </c>
    </row>
    <row r="433" spans="1:15" s="6" customFormat="1" x14ac:dyDescent="0.25">
      <c r="A433" s="6">
        <v>433</v>
      </c>
      <c r="B433" s="6">
        <v>771</v>
      </c>
      <c r="C433" s="6">
        <v>21</v>
      </c>
      <c r="D433" s="6" t="str">
        <f>VLOOKUP(B433,T_Vystavovatel!A:B,2,FALSE)</f>
        <v>Shebo Winery a.s.</v>
      </c>
      <c r="E433" t="str">
        <f>VLOOKUP(B433,T_Vystavovatel!A:J,6,FALSE)</f>
        <v>Modra</v>
      </c>
      <c r="F433" s="6" t="str">
        <f>VLOOKUP(C433,T_Odroda!A:B,2,FALSE)</f>
        <v>Sauvignon</v>
      </c>
      <c r="G433" s="6" t="s">
        <v>26</v>
      </c>
      <c r="H433" s="6" t="s">
        <v>10</v>
      </c>
      <c r="I433" s="6" t="s">
        <v>28</v>
      </c>
      <c r="J433" s="6" t="s">
        <v>12</v>
      </c>
      <c r="K433" s="6">
        <v>90</v>
      </c>
      <c r="L433" s="6" t="str">
        <f>VLOOKUP(A433,F_Poradie!A:I,9,FALSE)</f>
        <v>ZM</v>
      </c>
      <c r="M433" s="6" t="s">
        <v>2453</v>
      </c>
      <c r="O433" s="6">
        <v>1</v>
      </c>
    </row>
    <row r="434" spans="1:15" x14ac:dyDescent="0.25">
      <c r="A434">
        <v>434</v>
      </c>
      <c r="B434">
        <v>771</v>
      </c>
      <c r="C434">
        <v>16</v>
      </c>
      <c r="D434" t="str">
        <f>VLOOKUP(B434,T_Vystavovatel!A:B,2,FALSE)</f>
        <v>Shebo Winery a.s.</v>
      </c>
      <c r="E434" t="str">
        <f>VLOOKUP(B434,T_Vystavovatel!A:J,6,FALSE)</f>
        <v>Modra</v>
      </c>
      <c r="F434" t="str">
        <f>VLOOKUP(C434,T_Odroda!A:B,2,FALSE)</f>
        <v>Pálava</v>
      </c>
      <c r="G434" t="s">
        <v>26</v>
      </c>
      <c r="H434" t="s">
        <v>10</v>
      </c>
      <c r="I434" t="s">
        <v>11</v>
      </c>
      <c r="J434" t="s">
        <v>12</v>
      </c>
      <c r="K434">
        <v>85.67</v>
      </c>
      <c r="L434" t="str">
        <f>VLOOKUP(A434,F_Poradie!A:I,9,FALSE)</f>
        <v>SM</v>
      </c>
      <c r="O434">
        <v>7</v>
      </c>
    </row>
    <row r="435" spans="1:15" x14ac:dyDescent="0.25">
      <c r="A435">
        <v>435</v>
      </c>
      <c r="B435">
        <v>771</v>
      </c>
      <c r="C435">
        <v>21</v>
      </c>
      <c r="D435" t="str">
        <f>VLOOKUP(B435,T_Vystavovatel!A:B,2,FALSE)</f>
        <v>Shebo Winery a.s.</v>
      </c>
      <c r="E435" t="str">
        <f>VLOOKUP(B435,T_Vystavovatel!A:J,6,FALSE)</f>
        <v>Modra</v>
      </c>
      <c r="F435" t="str">
        <f>VLOOKUP(C435,T_Odroda!A:B,2,FALSE)</f>
        <v>Sauvignon</v>
      </c>
      <c r="G435" t="s">
        <v>26</v>
      </c>
      <c r="H435" t="s">
        <v>10</v>
      </c>
      <c r="I435" t="s">
        <v>28</v>
      </c>
      <c r="J435" t="s">
        <v>12</v>
      </c>
      <c r="K435">
        <v>88.33</v>
      </c>
      <c r="L435" t="str">
        <f>VLOOKUP(A435,F_Poradie!A:I,9,FALSE)</f>
        <v>ZM</v>
      </c>
      <c r="O435">
        <v>1</v>
      </c>
    </row>
    <row r="436" spans="1:15" x14ac:dyDescent="0.25">
      <c r="A436">
        <v>436</v>
      </c>
      <c r="B436">
        <v>771</v>
      </c>
      <c r="C436">
        <v>2</v>
      </c>
      <c r="D436" t="str">
        <f>VLOOKUP(B436,T_Vystavovatel!A:B,2,FALSE)</f>
        <v>Shebo Winery a.s.</v>
      </c>
      <c r="E436" t="str">
        <f>VLOOKUP(B436,T_Vystavovatel!A:J,6,FALSE)</f>
        <v>Modra</v>
      </c>
      <c r="F436" t="str">
        <f>VLOOKUP(C436,T_Odroda!A:B,2,FALSE)</f>
        <v>Devín</v>
      </c>
      <c r="G436" t="s">
        <v>26</v>
      </c>
      <c r="H436" t="s">
        <v>10</v>
      </c>
      <c r="I436" t="s">
        <v>28</v>
      </c>
      <c r="J436" t="s">
        <v>12</v>
      </c>
      <c r="K436">
        <v>85.33</v>
      </c>
      <c r="L436" t="str">
        <f>VLOOKUP(A436,F_Poradie!A:I,9,FALSE)</f>
        <v>SM</v>
      </c>
      <c r="O436">
        <v>1</v>
      </c>
    </row>
    <row r="437" spans="1:15" x14ac:dyDescent="0.25">
      <c r="A437">
        <v>437</v>
      </c>
      <c r="B437">
        <v>771</v>
      </c>
      <c r="C437">
        <v>37</v>
      </c>
      <c r="D437" t="str">
        <f>VLOOKUP(B437,T_Vystavovatel!A:B,2,FALSE)</f>
        <v>Shebo Winery a.s.</v>
      </c>
      <c r="E437" t="str">
        <f>VLOOKUP(B437,T_Vystavovatel!A:J,6,FALSE)</f>
        <v>Modra</v>
      </c>
      <c r="F437" t="str">
        <f>VLOOKUP(C437,T_Odroda!A:B,2,FALSE)</f>
        <v>Cabernet Moravia</v>
      </c>
      <c r="G437" t="s">
        <v>9</v>
      </c>
      <c r="H437" t="s">
        <v>10</v>
      </c>
      <c r="I437" t="s">
        <v>14</v>
      </c>
      <c r="J437" t="s">
        <v>15</v>
      </c>
      <c r="K437">
        <v>83</v>
      </c>
      <c r="L437" t="str">
        <f>VLOOKUP(A437,F_Poradie!A:I,9,FALSE)</f>
        <v>BM</v>
      </c>
      <c r="O437">
        <v>9</v>
      </c>
    </row>
    <row r="438" spans="1:15" x14ac:dyDescent="0.25">
      <c r="A438">
        <v>438</v>
      </c>
      <c r="B438">
        <v>771</v>
      </c>
      <c r="C438">
        <v>85</v>
      </c>
      <c r="D438" t="str">
        <f>VLOOKUP(B438,T_Vystavovatel!A:B,2,FALSE)</f>
        <v>Shebo Winery a.s.</v>
      </c>
      <c r="E438" t="str">
        <f>VLOOKUP(B438,T_Vystavovatel!A:J,6,FALSE)</f>
        <v>Modra</v>
      </c>
      <c r="F438" t="str">
        <f>VLOOKUP(C438,T_Odroda!A:B,2,FALSE)</f>
        <v>Cabernet Franc</v>
      </c>
      <c r="G438" t="s">
        <v>9</v>
      </c>
      <c r="H438" t="s">
        <v>10</v>
      </c>
      <c r="I438" t="s">
        <v>14</v>
      </c>
      <c r="J438" t="s">
        <v>15</v>
      </c>
      <c r="K438">
        <v>79.67</v>
      </c>
      <c r="L438" t="str">
        <f>VLOOKUP(A438,F_Poradie!A:I,9,FALSE)</f>
        <v>Bez</v>
      </c>
      <c r="O438">
        <v>9</v>
      </c>
    </row>
    <row r="439" spans="1:15" x14ac:dyDescent="0.25">
      <c r="A439">
        <v>439</v>
      </c>
      <c r="B439">
        <v>771</v>
      </c>
      <c r="C439">
        <v>73</v>
      </c>
      <c r="D439" t="str">
        <f>VLOOKUP(B439,T_Vystavovatel!A:B,2,FALSE)</f>
        <v>Shebo Winery a.s.</v>
      </c>
      <c r="E439" t="str">
        <f>VLOOKUP(B439,T_Vystavovatel!A:J,6,FALSE)</f>
        <v>Modra</v>
      </c>
      <c r="F439" t="str">
        <f>VLOOKUP(C439,T_Odroda!A:B,2,FALSE)</f>
        <v>Noria</v>
      </c>
      <c r="G439" t="s">
        <v>24</v>
      </c>
      <c r="H439" t="s">
        <v>10</v>
      </c>
      <c r="I439" t="s">
        <v>16</v>
      </c>
      <c r="J439" t="s">
        <v>12</v>
      </c>
      <c r="K439">
        <v>87.67</v>
      </c>
      <c r="L439" t="str">
        <f>VLOOKUP(A439,F_Poradie!A:I,9,FALSE)</f>
        <v>SM</v>
      </c>
      <c r="O439">
        <v>3</v>
      </c>
    </row>
    <row r="440" spans="1:15" x14ac:dyDescent="0.25">
      <c r="A440">
        <v>440</v>
      </c>
      <c r="B440">
        <v>771</v>
      </c>
      <c r="C440">
        <v>17</v>
      </c>
      <c r="D440" t="str">
        <f>VLOOKUP(B440,T_Vystavovatel!A:B,2,FALSE)</f>
        <v>Shebo Winery a.s.</v>
      </c>
      <c r="E440" t="str">
        <f>VLOOKUP(B440,T_Vystavovatel!A:J,6,FALSE)</f>
        <v>Modra</v>
      </c>
      <c r="F440" t="str">
        <f>VLOOKUP(C440,T_Odroda!A:B,2,FALSE)</f>
        <v>Rulandské biele</v>
      </c>
      <c r="G440" t="s">
        <v>26</v>
      </c>
      <c r="H440" t="s">
        <v>10</v>
      </c>
      <c r="I440" t="s">
        <v>28</v>
      </c>
      <c r="J440" t="s">
        <v>12</v>
      </c>
      <c r="K440">
        <v>83</v>
      </c>
      <c r="L440" t="str">
        <f>VLOOKUP(A440,F_Poradie!A:I,9,FALSE)</f>
        <v>BM</v>
      </c>
      <c r="O440">
        <v>1</v>
      </c>
    </row>
    <row r="441" spans="1:15" x14ac:dyDescent="0.25">
      <c r="A441">
        <v>441</v>
      </c>
      <c r="B441">
        <v>245</v>
      </c>
      <c r="C441">
        <v>25</v>
      </c>
      <c r="D441" t="str">
        <f>VLOOKUP(B441,T_Vystavovatel!A:B,2,FALSE)</f>
        <v>Čapičík Ivan</v>
      </c>
      <c r="E441" t="str">
        <f>VLOOKUP(B441,T_Vystavovatel!A:J,6,FALSE)</f>
        <v>Zeleneč</v>
      </c>
      <c r="F441" t="str">
        <f>VLOOKUP(C441,T_Odroda!A:B,2,FALSE)</f>
        <v>Tramín červený</v>
      </c>
      <c r="G441" t="s">
        <v>24</v>
      </c>
      <c r="H441" t="s">
        <v>17</v>
      </c>
      <c r="I441" t="s">
        <v>11</v>
      </c>
      <c r="J441" t="s">
        <v>12</v>
      </c>
      <c r="K441">
        <v>74</v>
      </c>
      <c r="L441" t="str">
        <f>VLOOKUP(A441,F_Poradie!A:I,9,FALSE)</f>
        <v>Bez</v>
      </c>
      <c r="O441">
        <v>7</v>
      </c>
    </row>
    <row r="442" spans="1:15" x14ac:dyDescent="0.25">
      <c r="A442">
        <v>442</v>
      </c>
      <c r="B442">
        <v>245</v>
      </c>
      <c r="C442">
        <v>21</v>
      </c>
      <c r="D442" t="str">
        <f>VLOOKUP(B442,T_Vystavovatel!A:B,2,FALSE)</f>
        <v>Čapičík Ivan</v>
      </c>
      <c r="E442" t="str">
        <f>VLOOKUP(B442,T_Vystavovatel!A:J,6,FALSE)</f>
        <v>Zeleneč</v>
      </c>
      <c r="F442" t="str">
        <f>VLOOKUP(C442,T_Odroda!A:B,2,FALSE)</f>
        <v>Sauvignon</v>
      </c>
      <c r="G442" t="s">
        <v>26</v>
      </c>
      <c r="H442" t="s">
        <v>10</v>
      </c>
      <c r="I442" t="s">
        <v>16</v>
      </c>
      <c r="J442" t="s">
        <v>12</v>
      </c>
      <c r="K442">
        <v>79.67</v>
      </c>
      <c r="L442" t="str">
        <f>VLOOKUP(A442,F_Poradie!A:I,9,FALSE)</f>
        <v>Bez</v>
      </c>
      <c r="O442">
        <v>5</v>
      </c>
    </row>
    <row r="443" spans="1:15" x14ac:dyDescent="0.25">
      <c r="A443">
        <v>443</v>
      </c>
      <c r="B443">
        <v>245</v>
      </c>
      <c r="C443">
        <v>16</v>
      </c>
      <c r="D443" t="str">
        <f>VLOOKUP(B443,T_Vystavovatel!A:B,2,FALSE)</f>
        <v>Čapičík Ivan</v>
      </c>
      <c r="E443" t="str">
        <f>VLOOKUP(B443,T_Vystavovatel!A:J,6,FALSE)</f>
        <v>Zeleneč</v>
      </c>
      <c r="F443" t="str">
        <f>VLOOKUP(C443,T_Odroda!A:B,2,FALSE)</f>
        <v>Pálava</v>
      </c>
      <c r="G443" t="s">
        <v>24</v>
      </c>
      <c r="H443" t="s">
        <v>17</v>
      </c>
      <c r="I443" t="s">
        <v>30</v>
      </c>
      <c r="J443" t="s">
        <v>12</v>
      </c>
      <c r="K443">
        <v>75.33</v>
      </c>
      <c r="L443" t="str">
        <f>VLOOKUP(A443,F_Poradie!A:I,9,FALSE)</f>
        <v>Bez</v>
      </c>
      <c r="O443">
        <v>11</v>
      </c>
    </row>
    <row r="444" spans="1:15" x14ac:dyDescent="0.25">
      <c r="A444">
        <v>444</v>
      </c>
      <c r="B444">
        <v>245</v>
      </c>
      <c r="C444">
        <v>14</v>
      </c>
      <c r="D444" t="str">
        <f>VLOOKUP(B444,T_Vystavovatel!A:B,2,FALSE)</f>
        <v>Čapičík Ivan</v>
      </c>
      <c r="E444" t="str">
        <f>VLOOKUP(B444,T_Vystavovatel!A:J,6,FALSE)</f>
        <v>Zeleneč</v>
      </c>
      <c r="F444" t="str">
        <f>VLOOKUP(C444,T_Odroda!A:B,2,FALSE)</f>
        <v>Müller Thurgau</v>
      </c>
      <c r="G444" t="s">
        <v>9</v>
      </c>
      <c r="H444" t="s">
        <v>10</v>
      </c>
      <c r="I444" t="s">
        <v>16</v>
      </c>
      <c r="J444" t="s">
        <v>12</v>
      </c>
      <c r="K444">
        <v>80.33</v>
      </c>
      <c r="L444" t="str">
        <f>VLOOKUP(A444,F_Poradie!A:I,9,FALSE)</f>
        <v>BM</v>
      </c>
      <c r="O444">
        <v>3</v>
      </c>
    </row>
    <row r="445" spans="1:15" x14ac:dyDescent="0.25">
      <c r="A445">
        <v>445</v>
      </c>
      <c r="B445">
        <v>245</v>
      </c>
      <c r="C445">
        <v>33</v>
      </c>
      <c r="D445" t="str">
        <f>VLOOKUP(B445,T_Vystavovatel!A:B,2,FALSE)</f>
        <v>Čapičík Ivan</v>
      </c>
      <c r="E445" t="str">
        <f>VLOOKUP(B445,T_Vystavovatel!A:J,6,FALSE)</f>
        <v>Zeleneč</v>
      </c>
      <c r="F445" t="str">
        <f>VLOOKUP(C445,T_Odroda!A:B,2,FALSE)</f>
        <v>Alibernet</v>
      </c>
      <c r="G445" t="s">
        <v>26</v>
      </c>
      <c r="H445" t="s">
        <v>13</v>
      </c>
      <c r="I445" t="s">
        <v>14</v>
      </c>
      <c r="J445" t="s">
        <v>15</v>
      </c>
      <c r="K445">
        <v>75.67</v>
      </c>
      <c r="L445" t="str">
        <f>VLOOKUP(A445,F_Poradie!A:I,9,FALSE)</f>
        <v>Bez</v>
      </c>
      <c r="O445">
        <v>9</v>
      </c>
    </row>
    <row r="446" spans="1:15" x14ac:dyDescent="0.25">
      <c r="A446">
        <v>446</v>
      </c>
      <c r="B446">
        <v>245</v>
      </c>
      <c r="C446">
        <v>4</v>
      </c>
      <c r="D446" t="str">
        <f>VLOOKUP(B446,T_Vystavovatel!A:B,2,FALSE)</f>
        <v>Čapičík Ivan</v>
      </c>
      <c r="E446" t="str">
        <f>VLOOKUP(B446,T_Vystavovatel!A:J,6,FALSE)</f>
        <v>Zeleneč</v>
      </c>
      <c r="F446" t="str">
        <f>VLOOKUP(C446,T_Odroda!A:B,2,FALSE)</f>
        <v>Chardonnay</v>
      </c>
      <c r="G446" t="s">
        <v>24</v>
      </c>
      <c r="H446" t="s">
        <v>10</v>
      </c>
      <c r="I446" t="s">
        <v>16</v>
      </c>
      <c r="J446" t="s">
        <v>12</v>
      </c>
      <c r="K446">
        <v>78.33</v>
      </c>
      <c r="L446" t="str">
        <f>VLOOKUP(A446,F_Poradie!A:I,9,FALSE)</f>
        <v>Bez</v>
      </c>
      <c r="O446">
        <v>2</v>
      </c>
    </row>
    <row r="447" spans="1:15" x14ac:dyDescent="0.25">
      <c r="A447">
        <v>447</v>
      </c>
      <c r="B447">
        <v>94</v>
      </c>
      <c r="C447">
        <v>77</v>
      </c>
      <c r="D447" t="str">
        <f>VLOOKUP(B447,T_Vystavovatel!A:B,2,FALSE)</f>
        <v>Novák Miroslav</v>
      </c>
      <c r="E447" t="str">
        <f>VLOOKUP(B447,T_Vystavovatel!A:J,6,FALSE)</f>
        <v>Horné Orešany</v>
      </c>
      <c r="F447" t="str">
        <f>VLOOKUP(C447,T_Odroda!A:B,2,FALSE)</f>
        <v>Hron</v>
      </c>
      <c r="G447" t="s">
        <v>9</v>
      </c>
      <c r="H447" t="s">
        <v>13</v>
      </c>
      <c r="I447" t="s">
        <v>14</v>
      </c>
      <c r="J447" t="s">
        <v>15</v>
      </c>
      <c r="K447">
        <v>84.33</v>
      </c>
      <c r="L447" t="str">
        <f>VLOOKUP(A447,F_Poradie!A:I,9,FALSE)</f>
        <v>SM</v>
      </c>
      <c r="O447">
        <v>11</v>
      </c>
    </row>
    <row r="448" spans="1:15" x14ac:dyDescent="0.25">
      <c r="A448">
        <v>448</v>
      </c>
      <c r="B448">
        <v>94</v>
      </c>
      <c r="C448">
        <v>44</v>
      </c>
      <c r="D448" t="str">
        <f>VLOOKUP(B448,T_Vystavovatel!A:B,2,FALSE)</f>
        <v>Novák Miroslav</v>
      </c>
      <c r="E448" t="str">
        <f>VLOOKUP(B448,T_Vystavovatel!A:J,6,FALSE)</f>
        <v>Horné Orešany</v>
      </c>
      <c r="F448" t="str">
        <f>VLOOKUP(C448,T_Odroda!A:B,2,FALSE)</f>
        <v>Modrý Portugal</v>
      </c>
      <c r="G448" t="s">
        <v>9</v>
      </c>
      <c r="H448" t="s">
        <v>13</v>
      </c>
      <c r="I448" t="s">
        <v>14</v>
      </c>
      <c r="J448" t="s">
        <v>15</v>
      </c>
      <c r="K448">
        <v>87</v>
      </c>
      <c r="L448" t="str">
        <f>VLOOKUP(A448,F_Poradie!A:I,9,FALSE)</f>
        <v>SM</v>
      </c>
      <c r="O448">
        <v>11</v>
      </c>
    </row>
    <row r="449" spans="1:15" x14ac:dyDescent="0.25">
      <c r="A449">
        <v>449</v>
      </c>
      <c r="B449">
        <v>94</v>
      </c>
      <c r="C449">
        <v>39</v>
      </c>
      <c r="D449" t="str">
        <f>VLOOKUP(B449,T_Vystavovatel!A:B,2,FALSE)</f>
        <v>Novák Miroslav</v>
      </c>
      <c r="E449" t="str">
        <f>VLOOKUP(B449,T_Vystavovatel!A:J,6,FALSE)</f>
        <v>Horné Orešany</v>
      </c>
      <c r="F449" t="str">
        <f>VLOOKUP(C449,T_Odroda!A:B,2,FALSE)</f>
        <v>Dunaj</v>
      </c>
      <c r="G449" t="s">
        <v>26</v>
      </c>
      <c r="H449" t="s">
        <v>13</v>
      </c>
      <c r="I449" t="s">
        <v>14</v>
      </c>
      <c r="J449" t="s">
        <v>15</v>
      </c>
      <c r="K449">
        <v>89</v>
      </c>
      <c r="L449" t="str">
        <f>VLOOKUP(A449,F_Poradie!A:I,9,FALSE)</f>
        <v>ZM</v>
      </c>
      <c r="O449">
        <v>10</v>
      </c>
    </row>
    <row r="450" spans="1:15" x14ac:dyDescent="0.25">
      <c r="A450">
        <v>450</v>
      </c>
      <c r="B450">
        <v>94</v>
      </c>
      <c r="C450">
        <v>20</v>
      </c>
      <c r="D450" t="str">
        <f>VLOOKUP(B450,T_Vystavovatel!A:B,2,FALSE)</f>
        <v>Novák Miroslav</v>
      </c>
      <c r="E450" t="str">
        <f>VLOOKUP(B450,T_Vystavovatel!A:J,6,FALSE)</f>
        <v>Horné Orešany</v>
      </c>
      <c r="F450" t="str">
        <f>VLOOKUP(C450,T_Odroda!A:B,2,FALSE)</f>
        <v>Rizling vlašský</v>
      </c>
      <c r="G450" t="s">
        <v>9</v>
      </c>
      <c r="H450" t="s">
        <v>17</v>
      </c>
      <c r="I450" t="s">
        <v>16</v>
      </c>
      <c r="J450" t="s">
        <v>12</v>
      </c>
      <c r="K450">
        <v>79.33</v>
      </c>
      <c r="L450" t="str">
        <f>VLOOKUP(A450,F_Poradie!A:I,9,FALSE)</f>
        <v>Bez</v>
      </c>
      <c r="O450">
        <v>3</v>
      </c>
    </row>
    <row r="451" spans="1:15" x14ac:dyDescent="0.25">
      <c r="A451">
        <v>451</v>
      </c>
      <c r="B451">
        <v>245</v>
      </c>
      <c r="C451">
        <v>81</v>
      </c>
      <c r="D451" t="str">
        <f>VLOOKUP(B451,T_Vystavovatel!A:B,2,FALSE)</f>
        <v>Čapičík Ivan</v>
      </c>
      <c r="E451" t="str">
        <f>VLOOKUP(B451,T_Vystavovatel!A:J,6,FALSE)</f>
        <v>Zeleneč</v>
      </c>
      <c r="F451" t="str">
        <f>VLOOKUP(C451,T_Odroda!A:B,2,FALSE)</f>
        <v>Rosa</v>
      </c>
      <c r="G451" t="s">
        <v>9</v>
      </c>
      <c r="H451" t="s">
        <v>10</v>
      </c>
      <c r="I451" t="s">
        <v>14</v>
      </c>
      <c r="J451" t="s">
        <v>15</v>
      </c>
      <c r="K451">
        <v>77.67</v>
      </c>
      <c r="L451" t="str">
        <f>VLOOKUP(A451,F_Poradie!A:I,9,FALSE)</f>
        <v>Bez</v>
      </c>
      <c r="N451" t="s">
        <v>84</v>
      </c>
      <c r="O451">
        <v>10</v>
      </c>
    </row>
    <row r="452" spans="1:15" x14ac:dyDescent="0.25">
      <c r="A452">
        <v>452</v>
      </c>
      <c r="B452">
        <v>245</v>
      </c>
      <c r="C452">
        <v>77</v>
      </c>
      <c r="D452" t="str">
        <f>VLOOKUP(B452,T_Vystavovatel!A:B,2,FALSE)</f>
        <v>Čapičík Ivan</v>
      </c>
      <c r="E452" t="str">
        <f>VLOOKUP(B452,T_Vystavovatel!A:J,6,FALSE)</f>
        <v>Zeleneč</v>
      </c>
      <c r="F452" t="str">
        <f>VLOOKUP(C452,T_Odroda!A:B,2,FALSE)</f>
        <v>Hron</v>
      </c>
      <c r="G452" t="s">
        <v>9</v>
      </c>
      <c r="H452" t="s">
        <v>13</v>
      </c>
      <c r="I452" t="s">
        <v>14</v>
      </c>
      <c r="J452" t="s">
        <v>15</v>
      </c>
      <c r="K452">
        <v>81.67</v>
      </c>
      <c r="L452" t="str">
        <f>VLOOKUP(A452,F_Poradie!A:I,9,FALSE)</f>
        <v>BM</v>
      </c>
      <c r="O452">
        <v>11</v>
      </c>
    </row>
    <row r="453" spans="1:15" x14ac:dyDescent="0.25">
      <c r="A453">
        <v>453</v>
      </c>
      <c r="B453">
        <v>242</v>
      </c>
      <c r="C453">
        <v>42</v>
      </c>
      <c r="D453" t="str">
        <f>VLOOKUP(B453,T_Vystavovatel!A:B,2,FALSE)</f>
        <v>Šmidovič Vlasto</v>
      </c>
      <c r="E453" t="str">
        <f>VLOOKUP(B453,T_Vystavovatel!A:J,6,FALSE)</f>
        <v>Zeleneč</v>
      </c>
      <c r="F453" t="str">
        <f>VLOOKUP(C453,T_Odroda!A:B,2,FALSE)</f>
        <v>Merlot</v>
      </c>
      <c r="G453" t="s">
        <v>24</v>
      </c>
      <c r="H453" t="s">
        <v>13</v>
      </c>
      <c r="I453" t="s">
        <v>14</v>
      </c>
      <c r="J453" t="s">
        <v>15</v>
      </c>
      <c r="K453">
        <v>83.33</v>
      </c>
      <c r="L453" t="str">
        <f>VLOOKUP(A453,F_Poradie!A:I,9,FALSE)</f>
        <v>BM</v>
      </c>
      <c r="O453">
        <v>10</v>
      </c>
    </row>
    <row r="454" spans="1:15" x14ac:dyDescent="0.25">
      <c r="A454">
        <v>454</v>
      </c>
      <c r="B454">
        <v>772</v>
      </c>
      <c r="C454">
        <v>27</v>
      </c>
      <c r="D454" t="str">
        <f>VLOOKUP(B454,T_Vystavovatel!A:B,2,FALSE)</f>
        <v>Střádala Milan</v>
      </c>
      <c r="E454" t="str">
        <f>VLOOKUP(B454,T_Vystavovatel!A:J,6,FALSE)</f>
        <v>Majcichov</v>
      </c>
      <c r="F454" t="str">
        <f>VLOOKUP(C454,T_Odroda!A:B,2,FALSE)</f>
        <v>Veltlínske zelené</v>
      </c>
      <c r="G454" t="s">
        <v>9</v>
      </c>
      <c r="H454" t="s">
        <v>10</v>
      </c>
      <c r="I454" t="s">
        <v>16</v>
      </c>
      <c r="J454" t="s">
        <v>12</v>
      </c>
      <c r="K454">
        <v>70.33</v>
      </c>
      <c r="L454" t="str">
        <f>VLOOKUP(A454,F_Poradie!A:I,9,FALSE)</f>
        <v>Bez</v>
      </c>
      <c r="O454">
        <v>5</v>
      </c>
    </row>
    <row r="455" spans="1:15" x14ac:dyDescent="0.25">
      <c r="A455">
        <v>455</v>
      </c>
      <c r="B455">
        <v>772</v>
      </c>
      <c r="C455">
        <v>50</v>
      </c>
      <c r="D455" t="str">
        <f>VLOOKUP(B455,T_Vystavovatel!A:B,2,FALSE)</f>
        <v>Střádala Milan</v>
      </c>
      <c r="E455" t="str">
        <f>VLOOKUP(B455,T_Vystavovatel!A:J,6,FALSE)</f>
        <v>Majcichov</v>
      </c>
      <c r="F455" t="str">
        <f>VLOOKUP(C455,T_Odroda!A:B,2,FALSE)</f>
        <v>Svätovavrinecké</v>
      </c>
      <c r="G455" t="s">
        <v>9</v>
      </c>
      <c r="H455" t="s">
        <v>10</v>
      </c>
      <c r="I455" t="s">
        <v>14</v>
      </c>
      <c r="J455" t="s">
        <v>15</v>
      </c>
      <c r="K455">
        <v>85.33</v>
      </c>
      <c r="L455" t="str">
        <f>VLOOKUP(A455,F_Poradie!A:I,9,FALSE)</f>
        <v>SM</v>
      </c>
      <c r="O455">
        <v>10</v>
      </c>
    </row>
    <row r="456" spans="1:15" x14ac:dyDescent="0.25">
      <c r="A456">
        <v>456</v>
      </c>
      <c r="B456">
        <v>773</v>
      </c>
      <c r="C456">
        <v>57</v>
      </c>
      <c r="D456" t="str">
        <f>VLOOKUP(B456,T_Vystavovatel!A:B,2,FALSE)</f>
        <v>Mezey &amp; Kovalík s.r.o.</v>
      </c>
      <c r="E456" t="str">
        <f>VLOOKUP(B456,T_Vystavovatel!A:J,6,FALSE)</f>
        <v>Nitra</v>
      </c>
      <c r="F456" t="str">
        <f>VLOOKUP(C456,T_Odroda!A:B,2,FALSE)</f>
        <v>Značkové víno biele</v>
      </c>
      <c r="G456" t="s">
        <v>26</v>
      </c>
      <c r="H456" t="s">
        <v>10</v>
      </c>
      <c r="I456" t="s">
        <v>11</v>
      </c>
      <c r="J456" t="s">
        <v>12</v>
      </c>
      <c r="K456">
        <v>84</v>
      </c>
      <c r="L456" t="str">
        <f>VLOOKUP(A456,F_Poradie!A:I,9,FALSE)</f>
        <v>SM</v>
      </c>
      <c r="N456" t="s">
        <v>85</v>
      </c>
      <c r="O456">
        <v>7</v>
      </c>
    </row>
    <row r="457" spans="1:15" x14ac:dyDescent="0.25">
      <c r="A457">
        <v>457</v>
      </c>
      <c r="B457">
        <v>773</v>
      </c>
      <c r="C457">
        <v>101</v>
      </c>
      <c r="D457" t="str">
        <f>VLOOKUP(B457,T_Vystavovatel!A:B,2,FALSE)</f>
        <v>Mezey &amp; Kovalík s.r.o.</v>
      </c>
      <c r="E457" t="str">
        <f>VLOOKUP(B457,T_Vystavovatel!A:J,6,FALSE)</f>
        <v>Nitra</v>
      </c>
      <c r="F457" t="str">
        <f>VLOOKUP(C457,T_Odroda!A:B,2,FALSE)</f>
        <v>Rizling korenistý</v>
      </c>
      <c r="G457" t="s">
        <v>26</v>
      </c>
      <c r="H457" t="s">
        <v>10</v>
      </c>
      <c r="I457" t="s">
        <v>16</v>
      </c>
      <c r="J457" t="s">
        <v>12</v>
      </c>
      <c r="K457">
        <v>80</v>
      </c>
      <c r="L457" t="str">
        <f>VLOOKUP(A457,F_Poradie!A:I,9,FALSE)</f>
        <v>BM</v>
      </c>
      <c r="N457" t="s">
        <v>86</v>
      </c>
      <c r="O457">
        <v>3</v>
      </c>
    </row>
    <row r="458" spans="1:15" x14ac:dyDescent="0.25">
      <c r="A458">
        <v>458</v>
      </c>
      <c r="B458">
        <v>773</v>
      </c>
      <c r="C458">
        <v>38</v>
      </c>
      <c r="D458" t="str">
        <f>VLOOKUP(B458,T_Vystavovatel!A:B,2,FALSE)</f>
        <v>Mezey &amp; Kovalík s.r.o.</v>
      </c>
      <c r="E458" t="str">
        <f>VLOOKUP(B458,T_Vystavovatel!A:J,6,FALSE)</f>
        <v>Nitra</v>
      </c>
      <c r="F458" t="str">
        <f>VLOOKUP(C458,T_Odroda!A:B,2,FALSE)</f>
        <v>Cabernet Sauvignon</v>
      </c>
      <c r="G458" t="s">
        <v>24</v>
      </c>
      <c r="H458" t="s">
        <v>10</v>
      </c>
      <c r="I458" t="s">
        <v>19</v>
      </c>
      <c r="J458" t="s">
        <v>20</v>
      </c>
      <c r="K458">
        <v>81</v>
      </c>
      <c r="L458" t="str">
        <f>VLOOKUP(A458,F_Poradie!A:I,9,FALSE)</f>
        <v>BM</v>
      </c>
      <c r="O458">
        <v>8</v>
      </c>
    </row>
    <row r="459" spans="1:15" x14ac:dyDescent="0.25">
      <c r="A459">
        <v>459</v>
      </c>
      <c r="B459">
        <v>773</v>
      </c>
      <c r="C459">
        <v>39</v>
      </c>
      <c r="D459" t="str">
        <f>VLOOKUP(B459,T_Vystavovatel!A:B,2,FALSE)</f>
        <v>Mezey &amp; Kovalík s.r.o.</v>
      </c>
      <c r="E459" t="str">
        <f>VLOOKUP(B459,T_Vystavovatel!A:J,6,FALSE)</f>
        <v>Nitra</v>
      </c>
      <c r="F459" t="str">
        <f>VLOOKUP(C459,T_Odroda!A:B,2,FALSE)</f>
        <v>Dunaj</v>
      </c>
      <c r="G459" t="s">
        <v>24</v>
      </c>
      <c r="H459" t="s">
        <v>23</v>
      </c>
      <c r="I459" t="s">
        <v>14</v>
      </c>
      <c r="J459" t="s">
        <v>15</v>
      </c>
      <c r="K459">
        <v>83</v>
      </c>
      <c r="L459" t="str">
        <f>VLOOKUP(A459,F_Poradie!A:I,9,FALSE)</f>
        <v>BM</v>
      </c>
      <c r="N459" t="s">
        <v>48</v>
      </c>
      <c r="O459">
        <v>10</v>
      </c>
    </row>
    <row r="460" spans="1:15" x14ac:dyDescent="0.25">
      <c r="A460">
        <v>460</v>
      </c>
      <c r="B460">
        <v>774</v>
      </c>
      <c r="C460">
        <v>58</v>
      </c>
      <c r="D460" t="str">
        <f>VLOOKUP(B460,T_Vystavovatel!A:B,2,FALSE)</f>
        <v>Buček Marián</v>
      </c>
      <c r="E460" t="str">
        <f>VLOOKUP(B460,T_Vystavovatel!A:J,6,FALSE)</f>
        <v>Zeleneč</v>
      </c>
      <c r="F460" t="str">
        <f>VLOOKUP(C460,T_Odroda!A:B,2,FALSE)</f>
        <v>Značkové víno červené</v>
      </c>
      <c r="G460" t="s">
        <v>9</v>
      </c>
      <c r="H460" t="s">
        <v>13</v>
      </c>
      <c r="I460" t="s">
        <v>14</v>
      </c>
      <c r="J460" t="s">
        <v>15</v>
      </c>
      <c r="K460">
        <v>86.33</v>
      </c>
      <c r="L460" t="str">
        <f>VLOOKUP(A460,F_Poradie!A:I,9,FALSE)</f>
        <v>SM</v>
      </c>
      <c r="N460" t="s">
        <v>87</v>
      </c>
      <c r="O460">
        <v>11</v>
      </c>
    </row>
    <row r="461" spans="1:15" x14ac:dyDescent="0.25">
      <c r="A461">
        <v>461</v>
      </c>
      <c r="B461">
        <v>321</v>
      </c>
      <c r="C461">
        <v>57</v>
      </c>
      <c r="D461" t="str">
        <f>VLOOKUP(B461,T_Vystavovatel!A:B,2,FALSE)</f>
        <v>Pápay Peter</v>
      </c>
      <c r="E461" t="str">
        <f>VLOOKUP(B461,T_Vystavovatel!A:J,6,FALSE)</f>
        <v>Zeleneč</v>
      </c>
      <c r="F461" t="str">
        <f>VLOOKUP(C461,T_Odroda!A:B,2,FALSE)</f>
        <v>Značkové víno biele</v>
      </c>
      <c r="G461" t="s">
        <v>9</v>
      </c>
      <c r="H461" t="s">
        <v>17</v>
      </c>
      <c r="I461" t="s">
        <v>28</v>
      </c>
      <c r="J461" t="s">
        <v>12</v>
      </c>
      <c r="K461">
        <v>80.33</v>
      </c>
      <c r="L461" t="str">
        <f>VLOOKUP(A461,F_Poradie!A:I,9,FALSE)</f>
        <v>BM</v>
      </c>
      <c r="N461" t="s">
        <v>88</v>
      </c>
      <c r="O461">
        <v>1</v>
      </c>
    </row>
    <row r="462" spans="1:15" x14ac:dyDescent="0.25">
      <c r="A462">
        <v>462</v>
      </c>
      <c r="B462">
        <v>321</v>
      </c>
      <c r="C462">
        <v>71</v>
      </c>
      <c r="D462" t="str">
        <f>VLOOKUP(B462,T_Vystavovatel!A:B,2,FALSE)</f>
        <v>Pápay Peter</v>
      </c>
      <c r="E462" t="str">
        <f>VLOOKUP(B462,T_Vystavovatel!A:J,6,FALSE)</f>
        <v>Zeleneč</v>
      </c>
      <c r="F462" t="str">
        <f>VLOOKUP(C462,T_Odroda!A:B,2,FALSE)</f>
        <v>Hibernal</v>
      </c>
      <c r="G462" t="s">
        <v>9</v>
      </c>
      <c r="H462" t="s">
        <v>17</v>
      </c>
      <c r="I462" t="s">
        <v>28</v>
      </c>
      <c r="J462" t="s">
        <v>12</v>
      </c>
      <c r="K462">
        <v>84</v>
      </c>
      <c r="L462" t="str">
        <f>VLOOKUP(A462,F_Poradie!A:I,9,FALSE)</f>
        <v>SM</v>
      </c>
      <c r="O462">
        <v>1</v>
      </c>
    </row>
    <row r="463" spans="1:15" x14ac:dyDescent="0.25">
      <c r="A463">
        <v>463</v>
      </c>
      <c r="B463">
        <v>321</v>
      </c>
      <c r="C463">
        <v>33</v>
      </c>
      <c r="D463" t="str">
        <f>VLOOKUP(B463,T_Vystavovatel!A:B,2,FALSE)</f>
        <v>Pápay Peter</v>
      </c>
      <c r="E463" t="str">
        <f>VLOOKUP(B463,T_Vystavovatel!A:J,6,FALSE)</f>
        <v>Zeleneč</v>
      </c>
      <c r="F463" t="str">
        <f>VLOOKUP(C463,T_Odroda!A:B,2,FALSE)</f>
        <v>Alibernet</v>
      </c>
      <c r="G463" t="s">
        <v>9</v>
      </c>
      <c r="H463" t="s">
        <v>17</v>
      </c>
      <c r="I463" t="s">
        <v>14</v>
      </c>
      <c r="J463" t="s">
        <v>15</v>
      </c>
      <c r="K463">
        <v>84.67</v>
      </c>
      <c r="L463" t="str">
        <f>VLOOKUP(A463,F_Poradie!A:I,9,FALSE)</f>
        <v>SM</v>
      </c>
      <c r="O463">
        <v>9</v>
      </c>
    </row>
    <row r="464" spans="1:15" x14ac:dyDescent="0.25">
      <c r="A464">
        <v>464</v>
      </c>
      <c r="B464">
        <v>321</v>
      </c>
      <c r="C464">
        <v>58</v>
      </c>
      <c r="D464" t="str">
        <f>VLOOKUP(B464,T_Vystavovatel!A:B,2,FALSE)</f>
        <v>Pápay Peter</v>
      </c>
      <c r="E464" t="str">
        <f>VLOOKUP(B464,T_Vystavovatel!A:J,6,FALSE)</f>
        <v>Zeleneč</v>
      </c>
      <c r="F464" t="str">
        <f>VLOOKUP(C464,T_Odroda!A:B,2,FALSE)</f>
        <v>Značkové víno červené</v>
      </c>
      <c r="G464" t="s">
        <v>9</v>
      </c>
      <c r="H464" t="s">
        <v>17</v>
      </c>
      <c r="I464" t="s">
        <v>14</v>
      </c>
      <c r="J464" t="s">
        <v>15</v>
      </c>
      <c r="K464">
        <v>86</v>
      </c>
      <c r="L464" t="str">
        <f>VLOOKUP(A464,F_Poradie!A:I,9,FALSE)</f>
        <v>SM</v>
      </c>
      <c r="N464" t="s">
        <v>89</v>
      </c>
      <c r="O464">
        <v>11</v>
      </c>
    </row>
    <row r="465" spans="1:15" x14ac:dyDescent="0.25">
      <c r="A465">
        <v>465</v>
      </c>
      <c r="B465">
        <v>321</v>
      </c>
      <c r="C465">
        <v>57</v>
      </c>
      <c r="D465" t="str">
        <f>VLOOKUP(B465,T_Vystavovatel!A:B,2,FALSE)</f>
        <v>Pápay Peter</v>
      </c>
      <c r="E465" t="str">
        <f>VLOOKUP(B465,T_Vystavovatel!A:J,6,FALSE)</f>
        <v>Zeleneč</v>
      </c>
      <c r="F465" t="str">
        <f>VLOOKUP(C465,T_Odroda!A:B,2,FALSE)</f>
        <v>Značkové víno biele</v>
      </c>
      <c r="G465" t="s">
        <v>9</v>
      </c>
      <c r="H465" t="s">
        <v>17</v>
      </c>
      <c r="I465" t="s">
        <v>28</v>
      </c>
      <c r="J465" t="s">
        <v>12</v>
      </c>
      <c r="K465">
        <v>88.33</v>
      </c>
      <c r="L465" t="str">
        <f>VLOOKUP(A465,F_Poradie!A:I,9,FALSE)</f>
        <v>ZM</v>
      </c>
      <c r="N465" t="s">
        <v>90</v>
      </c>
      <c r="O465">
        <v>1</v>
      </c>
    </row>
    <row r="466" spans="1:15" x14ac:dyDescent="0.25">
      <c r="A466">
        <v>466</v>
      </c>
      <c r="B466">
        <v>321</v>
      </c>
      <c r="C466">
        <v>14</v>
      </c>
      <c r="D466" t="str">
        <f>VLOOKUP(B466,T_Vystavovatel!A:B,2,FALSE)</f>
        <v>Pápay Peter</v>
      </c>
      <c r="E466" t="str">
        <f>VLOOKUP(B466,T_Vystavovatel!A:J,6,FALSE)</f>
        <v>Zeleneč</v>
      </c>
      <c r="F466" t="str">
        <f>VLOOKUP(C466,T_Odroda!A:B,2,FALSE)</f>
        <v>Müller Thurgau</v>
      </c>
      <c r="G466" t="s">
        <v>9</v>
      </c>
      <c r="H466" t="s">
        <v>10</v>
      </c>
      <c r="I466" t="s">
        <v>11</v>
      </c>
      <c r="J466" t="s">
        <v>12</v>
      </c>
      <c r="K466">
        <v>73.33</v>
      </c>
      <c r="L466" t="str">
        <f>VLOOKUP(A466,F_Poradie!A:I,9,FALSE)</f>
        <v>Bez</v>
      </c>
      <c r="O466">
        <v>6</v>
      </c>
    </row>
    <row r="467" spans="1:15" x14ac:dyDescent="0.25">
      <c r="A467">
        <v>467</v>
      </c>
      <c r="B467">
        <v>321</v>
      </c>
      <c r="C467">
        <v>27</v>
      </c>
      <c r="D467" t="str">
        <f>VLOOKUP(B467,T_Vystavovatel!A:B,2,FALSE)</f>
        <v>Pápay Peter</v>
      </c>
      <c r="E467" t="str">
        <f>VLOOKUP(B467,T_Vystavovatel!A:J,6,FALSE)</f>
        <v>Zeleneč</v>
      </c>
      <c r="F467" t="str">
        <f>VLOOKUP(C467,T_Odroda!A:B,2,FALSE)</f>
        <v>Veltlínske zelené</v>
      </c>
      <c r="G467" t="s">
        <v>9</v>
      </c>
      <c r="H467" t="s">
        <v>13</v>
      </c>
      <c r="I467" t="s">
        <v>28</v>
      </c>
      <c r="J467" t="s">
        <v>12</v>
      </c>
      <c r="K467">
        <v>82</v>
      </c>
      <c r="L467" t="str">
        <f>VLOOKUP(A467,F_Poradie!A:I,9,FALSE)</f>
        <v>BM</v>
      </c>
      <c r="O467">
        <v>1</v>
      </c>
    </row>
    <row r="468" spans="1:15" x14ac:dyDescent="0.25">
      <c r="A468">
        <v>468</v>
      </c>
      <c r="B468">
        <v>321</v>
      </c>
      <c r="C468">
        <v>2</v>
      </c>
      <c r="D468" t="str">
        <f>VLOOKUP(B468,T_Vystavovatel!A:B,2,FALSE)</f>
        <v>Pápay Peter</v>
      </c>
      <c r="E468" t="str">
        <f>VLOOKUP(B468,T_Vystavovatel!A:J,6,FALSE)</f>
        <v>Zeleneč</v>
      </c>
      <c r="F468" t="str">
        <f>VLOOKUP(C468,T_Odroda!A:B,2,FALSE)</f>
        <v>Devín</v>
      </c>
      <c r="G468" t="s">
        <v>9</v>
      </c>
      <c r="H468" t="s">
        <v>10</v>
      </c>
      <c r="I468" t="s">
        <v>28</v>
      </c>
      <c r="J468" t="s">
        <v>12</v>
      </c>
      <c r="K468">
        <v>75.67</v>
      </c>
      <c r="L468" t="str">
        <f>VLOOKUP(A468,F_Poradie!A:I,9,FALSE)</f>
        <v>Bez</v>
      </c>
      <c r="O468">
        <v>1</v>
      </c>
    </row>
    <row r="469" spans="1:15" x14ac:dyDescent="0.25">
      <c r="A469">
        <v>469</v>
      </c>
      <c r="B469">
        <v>321</v>
      </c>
      <c r="C469">
        <v>94</v>
      </c>
      <c r="D469" t="str">
        <f>VLOOKUP(B469,T_Vystavovatel!A:B,2,FALSE)</f>
        <v>Pápay Peter</v>
      </c>
      <c r="E469" t="str">
        <f>VLOOKUP(B469,T_Vystavovatel!A:J,6,FALSE)</f>
        <v>Zeleneč</v>
      </c>
      <c r="F469" t="str">
        <f>VLOOKUP(C469,T_Odroda!A:B,2,FALSE)</f>
        <v>Acolon</v>
      </c>
      <c r="G469" t="s">
        <v>9</v>
      </c>
      <c r="H469" t="s">
        <v>10</v>
      </c>
      <c r="I469" t="s">
        <v>14</v>
      </c>
      <c r="J469" t="s">
        <v>15</v>
      </c>
      <c r="K469">
        <v>82.67</v>
      </c>
      <c r="L469" t="str">
        <f>VLOOKUP(A469,F_Poradie!A:I,9,FALSE)</f>
        <v>BM</v>
      </c>
      <c r="O469">
        <v>9</v>
      </c>
    </row>
    <row r="470" spans="1:15" x14ac:dyDescent="0.25">
      <c r="A470">
        <v>470</v>
      </c>
      <c r="B470">
        <v>140</v>
      </c>
      <c r="C470">
        <v>39</v>
      </c>
      <c r="D470" t="str">
        <f>VLOOKUP(B470,T_Vystavovatel!A:B,2,FALSE)</f>
        <v>Holka Andrej</v>
      </c>
      <c r="E470" t="s">
        <v>139</v>
      </c>
      <c r="F470" t="str">
        <f>VLOOKUP(C470,T_Odroda!A:B,2,FALSE)</f>
        <v>Dunaj</v>
      </c>
      <c r="G470" t="s">
        <v>24</v>
      </c>
      <c r="H470" t="s">
        <v>13</v>
      </c>
      <c r="I470" t="s">
        <v>14</v>
      </c>
      <c r="J470" t="s">
        <v>15</v>
      </c>
      <c r="K470">
        <v>87</v>
      </c>
      <c r="L470" t="str">
        <f>VLOOKUP(A470,F_Poradie!A:I,9,FALSE)</f>
        <v>SM</v>
      </c>
      <c r="O470">
        <v>10</v>
      </c>
    </row>
    <row r="471" spans="1:15" x14ac:dyDescent="0.25">
      <c r="A471">
        <v>471</v>
      </c>
      <c r="B471">
        <v>140</v>
      </c>
      <c r="C471">
        <v>39</v>
      </c>
      <c r="D471" t="str">
        <f>VLOOKUP(B471,T_Vystavovatel!A:B,2,FALSE)</f>
        <v>Holka Andrej</v>
      </c>
      <c r="E471" t="s">
        <v>139</v>
      </c>
      <c r="F471" t="str">
        <f>VLOOKUP(C471,T_Odroda!A:B,2,FALSE)</f>
        <v>Dunaj</v>
      </c>
      <c r="G471" t="s">
        <v>24</v>
      </c>
      <c r="H471" t="s">
        <v>10</v>
      </c>
      <c r="I471" t="s">
        <v>14</v>
      </c>
      <c r="J471" t="s">
        <v>15</v>
      </c>
      <c r="K471">
        <v>80.33</v>
      </c>
      <c r="L471" t="str">
        <f>VLOOKUP(A471,F_Poradie!A:I,9,FALSE)</f>
        <v>BM</v>
      </c>
      <c r="O471">
        <v>10</v>
      </c>
    </row>
    <row r="472" spans="1:15" x14ac:dyDescent="0.25">
      <c r="A472">
        <v>472</v>
      </c>
      <c r="B472">
        <v>140</v>
      </c>
      <c r="C472">
        <v>48</v>
      </c>
      <c r="D472" t="str">
        <f>VLOOKUP(B472,T_Vystavovatel!A:B,2,FALSE)</f>
        <v>Holka Andrej</v>
      </c>
      <c r="E472" t="s">
        <v>139</v>
      </c>
      <c r="F472" t="str">
        <f>VLOOKUP(C472,T_Odroda!A:B,2,FALSE)</f>
        <v>Rulandské modré</v>
      </c>
      <c r="G472" t="s">
        <v>26</v>
      </c>
      <c r="H472" t="s">
        <v>10</v>
      </c>
      <c r="I472" t="s">
        <v>35</v>
      </c>
      <c r="J472" t="s">
        <v>20</v>
      </c>
      <c r="K472">
        <v>75.33</v>
      </c>
      <c r="L472" t="str">
        <f>VLOOKUP(A472,F_Poradie!A:I,9,FALSE)</f>
        <v>Bez</v>
      </c>
      <c r="O472">
        <v>9</v>
      </c>
    </row>
    <row r="473" spans="1:15" x14ac:dyDescent="0.25">
      <c r="A473">
        <v>473</v>
      </c>
      <c r="B473">
        <v>140</v>
      </c>
      <c r="C473">
        <v>42</v>
      </c>
      <c r="D473" t="str">
        <f>VLOOKUP(B473,T_Vystavovatel!A:B,2,FALSE)</f>
        <v>Holka Andrej</v>
      </c>
      <c r="E473" t="s">
        <v>139</v>
      </c>
      <c r="F473" t="str">
        <f>VLOOKUP(C473,T_Odroda!A:B,2,FALSE)</f>
        <v>Merlot</v>
      </c>
      <c r="G473" t="s">
        <v>26</v>
      </c>
      <c r="H473" t="s">
        <v>17</v>
      </c>
      <c r="I473" t="s">
        <v>14</v>
      </c>
      <c r="J473" t="s">
        <v>15</v>
      </c>
      <c r="K473">
        <v>81.33</v>
      </c>
      <c r="L473" t="str">
        <f>VLOOKUP(A473,F_Poradie!A:I,9,FALSE)</f>
        <v>BM</v>
      </c>
      <c r="O473">
        <v>10</v>
      </c>
    </row>
    <row r="474" spans="1:15" x14ac:dyDescent="0.25">
      <c r="A474">
        <v>474</v>
      </c>
      <c r="B474">
        <v>140</v>
      </c>
      <c r="C474">
        <v>104</v>
      </c>
      <c r="D474" t="str">
        <f>VLOOKUP(B474,T_Vystavovatel!A:B,2,FALSE)</f>
        <v>Holka Andrej</v>
      </c>
      <c r="E474" t="s">
        <v>139</v>
      </c>
      <c r="F474" t="str">
        <f>VLOOKUP(C474,T_Odroda!A:B,2,FALSE)</f>
        <v>Riesling</v>
      </c>
      <c r="G474" t="s">
        <v>26</v>
      </c>
      <c r="H474" t="s">
        <v>10</v>
      </c>
      <c r="I474" t="s">
        <v>16</v>
      </c>
      <c r="J474" t="s">
        <v>12</v>
      </c>
      <c r="K474">
        <v>89.33</v>
      </c>
      <c r="L474" t="str">
        <f>VLOOKUP(A474,F_Poradie!A:I,9,FALSE)</f>
        <v>ZM</v>
      </c>
      <c r="O474">
        <v>3</v>
      </c>
    </row>
    <row r="475" spans="1:15" x14ac:dyDescent="0.25">
      <c r="A475">
        <v>475</v>
      </c>
      <c r="B475">
        <v>140</v>
      </c>
      <c r="C475">
        <v>21</v>
      </c>
      <c r="D475" t="str">
        <f>VLOOKUP(B475,T_Vystavovatel!A:B,2,FALSE)</f>
        <v>Holka Andrej</v>
      </c>
      <c r="E475" t="s">
        <v>139</v>
      </c>
      <c r="F475" t="str">
        <f>VLOOKUP(C475,T_Odroda!A:B,2,FALSE)</f>
        <v>Sauvignon</v>
      </c>
      <c r="G475" t="s">
        <v>24</v>
      </c>
      <c r="H475" t="s">
        <v>10</v>
      </c>
      <c r="I475" t="s">
        <v>11</v>
      </c>
      <c r="J475" t="s">
        <v>12</v>
      </c>
      <c r="K475">
        <v>85</v>
      </c>
      <c r="L475" t="str">
        <f>VLOOKUP(A475,F_Poradie!A:I,9,FALSE)</f>
        <v>SM</v>
      </c>
      <c r="O475">
        <v>7</v>
      </c>
    </row>
    <row r="476" spans="1:15" x14ac:dyDescent="0.25">
      <c r="A476">
        <v>476</v>
      </c>
      <c r="B476">
        <v>245</v>
      </c>
      <c r="C476">
        <v>33</v>
      </c>
      <c r="D476" t="str">
        <f>VLOOKUP(B476,T_Vystavovatel!A:B,2,FALSE)</f>
        <v>Čapičík Ivan</v>
      </c>
      <c r="E476" t="str">
        <f>VLOOKUP(B476,T_Vystavovatel!A:J,6,FALSE)</f>
        <v>Zeleneč</v>
      </c>
      <c r="F476" t="str">
        <f>VLOOKUP(C476,T_Odroda!A:B,2,FALSE)</f>
        <v>Alibernet</v>
      </c>
      <c r="G476" t="s">
        <v>52</v>
      </c>
      <c r="H476" t="s">
        <v>10</v>
      </c>
      <c r="I476" t="s">
        <v>30</v>
      </c>
      <c r="J476" t="s">
        <v>15</v>
      </c>
      <c r="K476">
        <v>85.67</v>
      </c>
      <c r="L476" t="str">
        <f>VLOOKUP(A476,F_Poradie!A:I,9,FALSE)</f>
        <v>SM</v>
      </c>
      <c r="O476">
        <v>11</v>
      </c>
    </row>
    <row r="477" spans="1:15" x14ac:dyDescent="0.25">
      <c r="A477">
        <v>477</v>
      </c>
      <c r="B477">
        <v>676</v>
      </c>
      <c r="C477">
        <v>21</v>
      </c>
      <c r="D477" t="str">
        <f>VLOOKUP(B477,T_Vystavovatel!A:B,2,FALSE)</f>
        <v>Krajčovič Peter</v>
      </c>
      <c r="E477" t="str">
        <f>VLOOKUP(B477,T_Vystavovatel!A:J,6,FALSE)</f>
        <v>Cífer</v>
      </c>
      <c r="F477" t="str">
        <f>VLOOKUP(C477,T_Odroda!A:B,2,FALSE)</f>
        <v>Sauvignon</v>
      </c>
      <c r="G477" t="s">
        <v>9</v>
      </c>
      <c r="H477" t="s">
        <v>10</v>
      </c>
      <c r="I477" t="s">
        <v>16</v>
      </c>
      <c r="J477" t="s">
        <v>12</v>
      </c>
      <c r="K477">
        <v>78.33</v>
      </c>
      <c r="L477" t="str">
        <f>VLOOKUP(A477,F_Poradie!A:I,9,FALSE)</f>
        <v>Bez</v>
      </c>
      <c r="O477">
        <v>5</v>
      </c>
    </row>
    <row r="478" spans="1:15" x14ac:dyDescent="0.25">
      <c r="A478">
        <v>478</v>
      </c>
      <c r="B478">
        <v>676</v>
      </c>
      <c r="C478">
        <v>17</v>
      </c>
      <c r="D478" t="str">
        <f>VLOOKUP(B478,T_Vystavovatel!A:B,2,FALSE)</f>
        <v>Krajčovič Peter</v>
      </c>
      <c r="E478" t="str">
        <f>VLOOKUP(B478,T_Vystavovatel!A:J,6,FALSE)</f>
        <v>Cífer</v>
      </c>
      <c r="F478" t="str">
        <f>VLOOKUP(C478,T_Odroda!A:B,2,FALSE)</f>
        <v>Rulandské biele</v>
      </c>
      <c r="G478" t="s">
        <v>9</v>
      </c>
      <c r="H478" t="s">
        <v>10</v>
      </c>
      <c r="I478" t="s">
        <v>16</v>
      </c>
      <c r="J478" t="s">
        <v>12</v>
      </c>
      <c r="K478">
        <v>82.33</v>
      </c>
      <c r="L478" t="str">
        <f>VLOOKUP(A478,F_Poradie!A:I,9,FALSE)</f>
        <v>BM</v>
      </c>
      <c r="O478">
        <v>4</v>
      </c>
    </row>
    <row r="479" spans="1:15" x14ac:dyDescent="0.25">
      <c r="A479">
        <v>479</v>
      </c>
      <c r="B479">
        <v>109</v>
      </c>
      <c r="C479">
        <v>4</v>
      </c>
      <c r="D479" t="str">
        <f>VLOOKUP(B479,T_Vystavovatel!A:B,2,FALSE)</f>
        <v>Víno Matyšák,s.r.o</v>
      </c>
      <c r="E479" t="str">
        <f>VLOOKUP(B479,T_Vystavovatel!A:J,6,FALSE)</f>
        <v>Pezinok</v>
      </c>
      <c r="F479" t="str">
        <f>VLOOKUP(C479,T_Odroda!A:B,2,FALSE)</f>
        <v>Chardonnay</v>
      </c>
      <c r="G479" t="s">
        <v>24</v>
      </c>
      <c r="H479" t="s">
        <v>10</v>
      </c>
      <c r="I479" t="s">
        <v>16</v>
      </c>
      <c r="J479" t="s">
        <v>12</v>
      </c>
      <c r="K479">
        <v>87</v>
      </c>
      <c r="L479" t="str">
        <f>VLOOKUP(A479,F_Poradie!A:I,9,FALSE)</f>
        <v>SM</v>
      </c>
      <c r="O479">
        <v>2</v>
      </c>
    </row>
    <row r="480" spans="1:15" x14ac:dyDescent="0.25">
      <c r="A480">
        <v>480</v>
      </c>
      <c r="B480">
        <v>475</v>
      </c>
      <c r="C480">
        <v>86</v>
      </c>
      <c r="D480" t="str">
        <f>VLOOKUP(B480,T_Vystavovatel!A:B,2,FALSE)</f>
        <v>Víno Černý</v>
      </c>
      <c r="E480" t="str">
        <f>VLOOKUP(B480,T_Vystavovatel!A:J,6,FALSE)</f>
        <v>Hlohovec</v>
      </c>
      <c r="F480" t="str">
        <f>VLOOKUP(C480,T_Odroda!A:B,2,FALSE)</f>
        <v>Šumivé</v>
      </c>
      <c r="G480" t="s">
        <v>26</v>
      </c>
      <c r="H480" t="s">
        <v>10</v>
      </c>
      <c r="I480" t="s">
        <v>30</v>
      </c>
      <c r="J480" t="s">
        <v>12</v>
      </c>
      <c r="K480">
        <v>86</v>
      </c>
      <c r="L480" t="str">
        <f>VLOOKUP(A480,F_Poradie!A:I,9,FALSE)</f>
        <v>SM</v>
      </c>
      <c r="N480" t="s">
        <v>91</v>
      </c>
      <c r="O480">
        <v>0</v>
      </c>
    </row>
  </sheetData>
  <autoFilter ref="A1:O480" xr:uid="{00000000-0001-0000-0000-000000000000}">
    <sortState xmlns:xlrd2="http://schemas.microsoft.com/office/spreadsheetml/2017/richdata2" ref="A2:O480">
      <sortCondition descending="1" ref="K1:K480"/>
    </sortState>
  </autoFilter>
  <sortState xmlns:xlrd2="http://schemas.microsoft.com/office/spreadsheetml/2017/richdata2" ref="A2:O483">
    <sortCondition ref="A2:A483"/>
  </sortState>
  <pageMargins left="0.7" right="0.7" top="0.75" bottom="0.75" header="0.3" footer="0.3"/>
  <pageSetup orientation="portrait" r:id="rId1"/>
  <headerFooter>
    <oddFooter>&amp;L&amp;1#&amp;"Calibri"&amp;10&amp;K000000External use permitted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84079-47E2-49DA-A0FB-39D502349A12}">
  <dimension ref="A2:C75"/>
  <sheetViews>
    <sheetView topLeftCell="A22" workbookViewId="0">
      <selection activeCell="C59" sqref="C59"/>
    </sheetView>
  </sheetViews>
  <sheetFormatPr defaultRowHeight="15" x14ac:dyDescent="0.25"/>
  <cols>
    <col min="1" max="1" width="22.5703125" bestFit="1" customWidth="1"/>
    <col min="2" max="2" width="19.7109375" bestFit="1" customWidth="1"/>
    <col min="3" max="3" width="12" bestFit="1" customWidth="1"/>
  </cols>
  <sheetData>
    <row r="2" spans="1:3" x14ac:dyDescent="0.25">
      <c r="A2" s="7" t="s">
        <v>2455</v>
      </c>
      <c r="B2" t="s">
        <v>2459</v>
      </c>
    </row>
    <row r="4" spans="1:3" x14ac:dyDescent="0.25">
      <c r="A4" s="7" t="s">
        <v>2456</v>
      </c>
      <c r="B4" t="s">
        <v>2458</v>
      </c>
      <c r="C4" t="s">
        <v>2460</v>
      </c>
    </row>
    <row r="5" spans="1:3" x14ac:dyDescent="0.25">
      <c r="A5" s="8" t="s">
        <v>136</v>
      </c>
      <c r="B5" s="9">
        <v>2</v>
      </c>
      <c r="C5" s="9">
        <v>160.67000000000002</v>
      </c>
    </row>
    <row r="6" spans="1:3" x14ac:dyDescent="0.25">
      <c r="A6" s="8" t="s">
        <v>1283</v>
      </c>
      <c r="B6" s="9">
        <v>2</v>
      </c>
      <c r="C6" s="9">
        <v>173</v>
      </c>
    </row>
    <row r="7" spans="1:3" x14ac:dyDescent="0.25">
      <c r="A7" s="8" t="s">
        <v>2054</v>
      </c>
      <c r="B7" s="9">
        <v>2</v>
      </c>
      <c r="C7" s="9">
        <v>172.32999999999998</v>
      </c>
    </row>
    <row r="8" spans="1:3" x14ac:dyDescent="0.25">
      <c r="A8" s="8" t="s">
        <v>2329</v>
      </c>
      <c r="B8" s="9">
        <v>1</v>
      </c>
      <c r="C8" s="9">
        <v>86.33</v>
      </c>
    </row>
    <row r="9" spans="1:3" x14ac:dyDescent="0.25">
      <c r="A9" s="8" t="s">
        <v>1948</v>
      </c>
      <c r="B9" s="9">
        <v>2</v>
      </c>
      <c r="C9" s="9">
        <v>167.34</v>
      </c>
    </row>
    <row r="10" spans="1:3" x14ac:dyDescent="0.25">
      <c r="A10" s="8" t="s">
        <v>900</v>
      </c>
      <c r="B10" s="9">
        <v>9</v>
      </c>
      <c r="C10" s="9">
        <v>708.34</v>
      </c>
    </row>
    <row r="11" spans="1:3" x14ac:dyDescent="0.25">
      <c r="A11" s="8" t="s">
        <v>314</v>
      </c>
      <c r="B11" s="9">
        <v>7</v>
      </c>
      <c r="C11" s="9">
        <v>571.99</v>
      </c>
    </row>
    <row r="12" spans="1:3" x14ac:dyDescent="0.25">
      <c r="A12" s="8" t="s">
        <v>2157</v>
      </c>
      <c r="B12" s="9">
        <v>2</v>
      </c>
      <c r="C12" s="9">
        <v>171.67000000000002</v>
      </c>
    </row>
    <row r="13" spans="1:3" x14ac:dyDescent="0.25">
      <c r="A13" s="8" t="s">
        <v>1022</v>
      </c>
      <c r="B13" s="9">
        <v>8</v>
      </c>
      <c r="C13" s="9">
        <v>696</v>
      </c>
    </row>
    <row r="14" spans="1:3" x14ac:dyDescent="0.25">
      <c r="A14" s="8" t="s">
        <v>2083</v>
      </c>
      <c r="B14" s="9">
        <v>4</v>
      </c>
      <c r="C14" s="9">
        <v>330</v>
      </c>
    </row>
    <row r="15" spans="1:3" x14ac:dyDescent="0.25">
      <c r="A15" s="8" t="s">
        <v>303</v>
      </c>
      <c r="B15" s="9">
        <v>2</v>
      </c>
      <c r="C15" s="9">
        <v>155.32999999999998</v>
      </c>
    </row>
    <row r="16" spans="1:3" x14ac:dyDescent="0.25">
      <c r="A16" s="8" t="s">
        <v>218</v>
      </c>
      <c r="B16" s="9">
        <v>6</v>
      </c>
      <c r="C16" s="9">
        <v>506.34000000000003</v>
      </c>
    </row>
    <row r="17" spans="1:3" x14ac:dyDescent="0.25">
      <c r="A17" s="8" t="s">
        <v>2292</v>
      </c>
      <c r="B17" s="9">
        <v>1</v>
      </c>
      <c r="C17" s="9">
        <v>78.67</v>
      </c>
    </row>
    <row r="18" spans="1:3" x14ac:dyDescent="0.25">
      <c r="A18" s="8" t="s">
        <v>584</v>
      </c>
      <c r="B18" s="9">
        <v>6</v>
      </c>
      <c r="C18" s="9">
        <v>498.32</v>
      </c>
    </row>
    <row r="19" spans="1:3" x14ac:dyDescent="0.25">
      <c r="A19" s="8" t="s">
        <v>243</v>
      </c>
      <c r="B19" s="9">
        <v>2</v>
      </c>
      <c r="C19" s="9">
        <v>171</v>
      </c>
    </row>
    <row r="20" spans="1:3" x14ac:dyDescent="0.25">
      <c r="A20" s="8" t="s">
        <v>2172</v>
      </c>
      <c r="B20" s="9">
        <v>2</v>
      </c>
      <c r="C20" s="9">
        <v>166.32999999999998</v>
      </c>
    </row>
    <row r="21" spans="1:3" x14ac:dyDescent="0.25">
      <c r="A21" s="8" t="s">
        <v>703</v>
      </c>
      <c r="B21" s="9">
        <v>7</v>
      </c>
      <c r="C21" s="9">
        <v>587.01</v>
      </c>
    </row>
    <row r="22" spans="1:3" x14ac:dyDescent="0.25">
      <c r="A22" s="8" t="s">
        <v>922</v>
      </c>
      <c r="B22" s="9">
        <v>1</v>
      </c>
      <c r="C22" s="9">
        <v>85.67</v>
      </c>
    </row>
    <row r="23" spans="1:3" x14ac:dyDescent="0.25">
      <c r="A23" s="8" t="s">
        <v>1405</v>
      </c>
      <c r="B23" s="9">
        <v>1</v>
      </c>
      <c r="C23" s="9">
        <v>79.67</v>
      </c>
    </row>
    <row r="24" spans="1:3" x14ac:dyDescent="0.25">
      <c r="A24" s="8" t="s">
        <v>193</v>
      </c>
      <c r="B24" s="9">
        <v>2</v>
      </c>
      <c r="C24" s="9">
        <v>170.34</v>
      </c>
    </row>
    <row r="25" spans="1:3" x14ac:dyDescent="0.25">
      <c r="A25" s="8" t="s">
        <v>413</v>
      </c>
      <c r="B25" s="9">
        <v>3</v>
      </c>
      <c r="C25" s="9">
        <v>248.34000000000003</v>
      </c>
    </row>
    <row r="26" spans="1:3" x14ac:dyDescent="0.25">
      <c r="A26" s="8" t="s">
        <v>1016</v>
      </c>
      <c r="B26" s="9">
        <v>3</v>
      </c>
      <c r="C26" s="9">
        <v>241.67000000000002</v>
      </c>
    </row>
    <row r="27" spans="1:3" x14ac:dyDescent="0.25">
      <c r="A27" s="8" t="s">
        <v>2075</v>
      </c>
      <c r="B27" s="9">
        <v>2</v>
      </c>
      <c r="C27" s="9">
        <v>160.66</v>
      </c>
    </row>
    <row r="28" spans="1:3" x14ac:dyDescent="0.25">
      <c r="A28" s="8" t="s">
        <v>263</v>
      </c>
      <c r="B28" s="9">
        <v>2</v>
      </c>
      <c r="C28" s="9">
        <v>165.67000000000002</v>
      </c>
    </row>
    <row r="29" spans="1:3" x14ac:dyDescent="0.25">
      <c r="A29" s="8" t="s">
        <v>971</v>
      </c>
      <c r="B29" s="9">
        <v>4</v>
      </c>
      <c r="C29" s="9">
        <v>351.33</v>
      </c>
    </row>
    <row r="30" spans="1:3" x14ac:dyDescent="0.25">
      <c r="A30" s="8" t="s">
        <v>224</v>
      </c>
      <c r="B30" s="9">
        <v>1</v>
      </c>
      <c r="C30" s="9">
        <v>85.33</v>
      </c>
    </row>
    <row r="31" spans="1:3" x14ac:dyDescent="0.25">
      <c r="A31" s="8" t="s">
        <v>1211</v>
      </c>
      <c r="B31" s="9">
        <v>3</v>
      </c>
      <c r="C31" s="9">
        <v>251.32999999999998</v>
      </c>
    </row>
    <row r="32" spans="1:3" x14ac:dyDescent="0.25">
      <c r="A32" s="8" t="s">
        <v>2288</v>
      </c>
      <c r="B32" s="9">
        <v>1</v>
      </c>
      <c r="C32" s="9">
        <v>82.33</v>
      </c>
    </row>
    <row r="33" spans="1:3" x14ac:dyDescent="0.25">
      <c r="A33" s="8" t="s">
        <v>970</v>
      </c>
      <c r="B33" s="9">
        <v>2</v>
      </c>
      <c r="C33" s="9">
        <v>163.34</v>
      </c>
    </row>
    <row r="34" spans="1:3" x14ac:dyDescent="0.25">
      <c r="A34" s="8" t="s">
        <v>204</v>
      </c>
      <c r="B34" s="9">
        <v>2</v>
      </c>
      <c r="C34" s="9">
        <v>166</v>
      </c>
    </row>
    <row r="35" spans="1:3" x14ac:dyDescent="0.25">
      <c r="A35" s="8" t="s">
        <v>2038</v>
      </c>
      <c r="B35" s="9">
        <v>3</v>
      </c>
      <c r="C35" s="9">
        <v>231.32999999999998</v>
      </c>
    </row>
    <row r="36" spans="1:3" x14ac:dyDescent="0.25">
      <c r="A36" s="8" t="s">
        <v>2246</v>
      </c>
      <c r="B36" s="9">
        <v>3</v>
      </c>
      <c r="C36" s="9">
        <v>247.67000000000002</v>
      </c>
    </row>
    <row r="37" spans="1:3" x14ac:dyDescent="0.25">
      <c r="A37" s="8" t="s">
        <v>2036</v>
      </c>
      <c r="B37" s="9">
        <v>2</v>
      </c>
      <c r="C37" s="9">
        <v>157</v>
      </c>
    </row>
    <row r="38" spans="1:3" x14ac:dyDescent="0.25">
      <c r="A38" s="8" t="s">
        <v>420</v>
      </c>
      <c r="B38" s="9">
        <v>4</v>
      </c>
      <c r="C38" s="9">
        <v>339.65999999999997</v>
      </c>
    </row>
    <row r="39" spans="1:3" x14ac:dyDescent="0.25">
      <c r="A39" s="8" t="s">
        <v>1125</v>
      </c>
      <c r="B39" s="9">
        <v>9</v>
      </c>
      <c r="C39" s="9">
        <v>736.99999999999989</v>
      </c>
    </row>
    <row r="40" spans="1:3" x14ac:dyDescent="0.25">
      <c r="A40" s="8" t="s">
        <v>731</v>
      </c>
      <c r="B40" s="9">
        <v>4</v>
      </c>
      <c r="C40" s="9">
        <v>329.99</v>
      </c>
    </row>
    <row r="41" spans="1:3" x14ac:dyDescent="0.25">
      <c r="A41" s="8" t="s">
        <v>452</v>
      </c>
      <c r="B41" s="9">
        <v>8</v>
      </c>
      <c r="C41" s="9">
        <v>677.32999999999993</v>
      </c>
    </row>
    <row r="42" spans="1:3" x14ac:dyDescent="0.25">
      <c r="A42" s="8" t="s">
        <v>1916</v>
      </c>
      <c r="B42" s="9">
        <v>8</v>
      </c>
      <c r="C42" s="9">
        <v>670.00000000000011</v>
      </c>
    </row>
    <row r="43" spans="1:3" x14ac:dyDescent="0.25">
      <c r="A43" s="8" t="s">
        <v>649</v>
      </c>
      <c r="B43" s="9">
        <v>6</v>
      </c>
      <c r="C43" s="9">
        <v>500.64999999999992</v>
      </c>
    </row>
    <row r="44" spans="1:3" x14ac:dyDescent="0.25">
      <c r="A44" s="8" t="s">
        <v>1387</v>
      </c>
      <c r="B44" s="9">
        <v>3</v>
      </c>
      <c r="C44" s="9">
        <v>243.32999999999998</v>
      </c>
    </row>
    <row r="45" spans="1:3" x14ac:dyDescent="0.25">
      <c r="A45" s="8" t="s">
        <v>2322</v>
      </c>
      <c r="B45" s="9">
        <v>9</v>
      </c>
      <c r="C45" s="9">
        <v>769.34</v>
      </c>
    </row>
    <row r="46" spans="1:3" x14ac:dyDescent="0.25">
      <c r="A46" s="8" t="s">
        <v>889</v>
      </c>
      <c r="B46" s="9">
        <v>1</v>
      </c>
      <c r="C46" s="9">
        <v>83.33</v>
      </c>
    </row>
    <row r="47" spans="1:3" x14ac:dyDescent="0.25">
      <c r="A47" s="8" t="s">
        <v>709</v>
      </c>
      <c r="B47" s="9">
        <v>4</v>
      </c>
      <c r="C47" s="9">
        <v>314.67</v>
      </c>
    </row>
    <row r="48" spans="1:3" x14ac:dyDescent="0.25">
      <c r="A48" s="8" t="s">
        <v>2293</v>
      </c>
      <c r="B48" s="9">
        <v>1</v>
      </c>
      <c r="C48" s="9">
        <v>82.67</v>
      </c>
    </row>
    <row r="49" spans="1:3" x14ac:dyDescent="0.25">
      <c r="A49" s="8" t="s">
        <v>832</v>
      </c>
      <c r="B49" s="9">
        <v>6</v>
      </c>
      <c r="C49" s="9">
        <v>485.66</v>
      </c>
    </row>
    <row r="50" spans="1:3" x14ac:dyDescent="0.25">
      <c r="A50" s="8" t="s">
        <v>2324</v>
      </c>
      <c r="B50" s="9">
        <v>2</v>
      </c>
      <c r="C50" s="9">
        <v>155.66</v>
      </c>
    </row>
    <row r="51" spans="1:3" x14ac:dyDescent="0.25">
      <c r="A51" s="8" t="s">
        <v>2307</v>
      </c>
      <c r="B51" s="9">
        <v>6</v>
      </c>
      <c r="C51" s="9">
        <v>484.34000000000003</v>
      </c>
    </row>
    <row r="52" spans="1:3" x14ac:dyDescent="0.25">
      <c r="A52" s="8" t="s">
        <v>1156</v>
      </c>
      <c r="B52" s="9">
        <v>4</v>
      </c>
      <c r="C52" s="9">
        <v>337.99</v>
      </c>
    </row>
    <row r="53" spans="1:3" x14ac:dyDescent="0.25">
      <c r="A53" s="8" t="s">
        <v>2272</v>
      </c>
      <c r="B53" s="9">
        <v>3</v>
      </c>
      <c r="C53" s="9">
        <v>239.32999999999998</v>
      </c>
    </row>
    <row r="54" spans="1:3" x14ac:dyDescent="0.25">
      <c r="A54" s="8" t="s">
        <v>1239</v>
      </c>
      <c r="B54" s="9">
        <v>3</v>
      </c>
      <c r="C54" s="9">
        <v>256.67</v>
      </c>
    </row>
    <row r="55" spans="1:3" x14ac:dyDescent="0.25">
      <c r="A55" s="8" t="s">
        <v>2097</v>
      </c>
      <c r="B55" s="9">
        <v>2</v>
      </c>
      <c r="C55" s="9">
        <v>161.32999999999998</v>
      </c>
    </row>
    <row r="56" spans="1:3" x14ac:dyDescent="0.25">
      <c r="A56" s="8" t="s">
        <v>1175</v>
      </c>
      <c r="B56" s="9">
        <v>1</v>
      </c>
      <c r="C56" s="9">
        <v>78.33</v>
      </c>
    </row>
    <row r="57" spans="1:3" x14ac:dyDescent="0.25">
      <c r="A57" s="8" t="s">
        <v>557</v>
      </c>
      <c r="B57" s="9">
        <v>2</v>
      </c>
      <c r="C57" s="9">
        <v>160.32999999999998</v>
      </c>
    </row>
    <row r="58" spans="1:3" x14ac:dyDescent="0.25">
      <c r="A58" s="8" t="s">
        <v>1761</v>
      </c>
      <c r="B58" s="9">
        <v>4</v>
      </c>
      <c r="C58" s="9">
        <v>339.67</v>
      </c>
    </row>
    <row r="59" spans="1:3" x14ac:dyDescent="0.25">
      <c r="A59" s="8" t="s">
        <v>605</v>
      </c>
      <c r="B59" s="9">
        <v>14</v>
      </c>
      <c r="C59" s="9">
        <v>1162.67</v>
      </c>
    </row>
    <row r="60" spans="1:3" x14ac:dyDescent="0.25">
      <c r="A60" s="8" t="s">
        <v>1688</v>
      </c>
      <c r="B60" s="9">
        <v>4</v>
      </c>
      <c r="C60" s="9">
        <v>341.33</v>
      </c>
    </row>
    <row r="61" spans="1:3" x14ac:dyDescent="0.25">
      <c r="A61" s="8" t="s">
        <v>1313</v>
      </c>
      <c r="B61" s="9">
        <v>6</v>
      </c>
      <c r="C61" s="9">
        <v>512</v>
      </c>
    </row>
    <row r="62" spans="1:3" x14ac:dyDescent="0.25">
      <c r="A62" s="8" t="s">
        <v>487</v>
      </c>
      <c r="B62" s="9">
        <v>5</v>
      </c>
      <c r="C62" s="9">
        <v>408.67</v>
      </c>
    </row>
    <row r="63" spans="1:3" x14ac:dyDescent="0.25">
      <c r="A63" s="8" t="s">
        <v>2163</v>
      </c>
      <c r="B63" s="9">
        <v>3</v>
      </c>
      <c r="C63" s="9">
        <v>253</v>
      </c>
    </row>
    <row r="64" spans="1:3" x14ac:dyDescent="0.25">
      <c r="A64" s="8" t="s">
        <v>574</v>
      </c>
      <c r="B64" s="9">
        <v>9</v>
      </c>
      <c r="C64" s="9">
        <v>768.67</v>
      </c>
    </row>
    <row r="65" spans="1:3" x14ac:dyDescent="0.25">
      <c r="A65" s="8" t="s">
        <v>875</v>
      </c>
      <c r="B65" s="9">
        <v>7</v>
      </c>
      <c r="C65" s="9">
        <v>582</v>
      </c>
    </row>
    <row r="66" spans="1:3" x14ac:dyDescent="0.25">
      <c r="A66" s="8" t="s">
        <v>2269</v>
      </c>
      <c r="B66" s="9">
        <v>3</v>
      </c>
      <c r="C66" s="9">
        <v>254</v>
      </c>
    </row>
    <row r="67" spans="1:3" x14ac:dyDescent="0.25">
      <c r="A67" s="8" t="s">
        <v>2280</v>
      </c>
      <c r="B67" s="9">
        <v>7</v>
      </c>
      <c r="C67" s="9">
        <v>586</v>
      </c>
    </row>
    <row r="68" spans="1:3" x14ac:dyDescent="0.25">
      <c r="A68" s="8" t="s">
        <v>1170</v>
      </c>
      <c r="B68" s="9">
        <v>5</v>
      </c>
      <c r="C68" s="9">
        <v>415.65999999999997</v>
      </c>
    </row>
    <row r="69" spans="1:3" x14ac:dyDescent="0.25">
      <c r="A69" s="8" t="s">
        <v>507</v>
      </c>
      <c r="B69" s="9">
        <v>7</v>
      </c>
      <c r="C69" s="9">
        <v>594.33000000000004</v>
      </c>
    </row>
    <row r="70" spans="1:3" x14ac:dyDescent="0.25">
      <c r="A70" s="8" t="s">
        <v>477</v>
      </c>
      <c r="B70" s="9">
        <v>8</v>
      </c>
      <c r="C70" s="9">
        <v>675.67000000000007</v>
      </c>
    </row>
    <row r="71" spans="1:3" x14ac:dyDescent="0.25">
      <c r="A71" s="8" t="s">
        <v>903</v>
      </c>
      <c r="B71" s="9">
        <v>6</v>
      </c>
      <c r="C71" s="9">
        <v>512</v>
      </c>
    </row>
    <row r="72" spans="1:3" x14ac:dyDescent="0.25">
      <c r="A72" s="8" t="s">
        <v>2319</v>
      </c>
      <c r="B72" s="9">
        <v>3</v>
      </c>
      <c r="C72" s="9">
        <v>246.65999999999997</v>
      </c>
    </row>
    <row r="73" spans="1:3" x14ac:dyDescent="0.25">
      <c r="A73" s="8" t="s">
        <v>1310</v>
      </c>
      <c r="B73" s="9">
        <v>8</v>
      </c>
      <c r="C73" s="9">
        <v>668.32999999999993</v>
      </c>
    </row>
    <row r="74" spans="1:3" x14ac:dyDescent="0.25">
      <c r="A74" s="8" t="s">
        <v>1946</v>
      </c>
      <c r="B74" s="9">
        <v>8</v>
      </c>
      <c r="C74" s="9">
        <v>651</v>
      </c>
    </row>
    <row r="75" spans="1:3" x14ac:dyDescent="0.25">
      <c r="A75" s="8" t="s">
        <v>2457</v>
      </c>
      <c r="B75" s="9">
        <v>293</v>
      </c>
      <c r="C75" s="9">
        <v>24367.620000000006</v>
      </c>
    </row>
  </sheetData>
  <pageMargins left="0.7" right="0.7" top="0.75" bottom="0.75" header="0.3" footer="0.3"/>
  <pageSetup orientation="portrait" r:id="rId2"/>
  <headerFooter>
    <oddFooter>&amp;L&amp;1#&amp;"Calibri"&amp;10&amp;K000000External use permitted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578D4-D8D9-4415-89E0-8E0E518F6D3A}">
  <dimension ref="A1:K760"/>
  <sheetViews>
    <sheetView workbookViewId="0">
      <selection sqref="A1:XFD1048576"/>
    </sheetView>
  </sheetViews>
  <sheetFormatPr defaultRowHeight="15" x14ac:dyDescent="0.25"/>
  <sheetData>
    <row r="1" spans="1:11" x14ac:dyDescent="0.25">
      <c r="A1" t="s">
        <v>92</v>
      </c>
      <c r="B1" t="s">
        <v>93</v>
      </c>
      <c r="C1" t="s">
        <v>94</v>
      </c>
      <c r="D1" t="s">
        <v>95</v>
      </c>
      <c r="E1" t="s">
        <v>96</v>
      </c>
      <c r="F1" t="s">
        <v>97</v>
      </c>
      <c r="G1" t="s">
        <v>98</v>
      </c>
      <c r="H1" t="s">
        <v>99</v>
      </c>
      <c r="I1" t="s">
        <v>100</v>
      </c>
      <c r="J1" t="s">
        <v>101</v>
      </c>
      <c r="K1" t="s">
        <v>8</v>
      </c>
    </row>
    <row r="2" spans="1:11" x14ac:dyDescent="0.25">
      <c r="A2">
        <v>3</v>
      </c>
      <c r="B2" t="s">
        <v>102</v>
      </c>
      <c r="C2" t="s">
        <v>103</v>
      </c>
      <c r="D2" t="s">
        <v>104</v>
      </c>
      <c r="E2" t="s">
        <v>105</v>
      </c>
      <c r="F2" t="s">
        <v>106</v>
      </c>
      <c r="G2" t="s">
        <v>107</v>
      </c>
      <c r="H2" t="s">
        <v>108</v>
      </c>
    </row>
    <row r="3" spans="1:11" x14ac:dyDescent="0.25">
      <c r="A3">
        <v>4</v>
      </c>
      <c r="B3" t="s">
        <v>109</v>
      </c>
      <c r="F3" t="s">
        <v>110</v>
      </c>
    </row>
    <row r="4" spans="1:11" x14ac:dyDescent="0.25">
      <c r="A4">
        <v>5</v>
      </c>
      <c r="B4" t="s">
        <v>111</v>
      </c>
      <c r="C4" t="s">
        <v>112</v>
      </c>
      <c r="D4" t="s">
        <v>113</v>
      </c>
      <c r="E4" t="s">
        <v>114</v>
      </c>
      <c r="F4" t="s">
        <v>115</v>
      </c>
    </row>
    <row r="5" spans="1:11" x14ac:dyDescent="0.25">
      <c r="A5">
        <v>6</v>
      </c>
      <c r="B5" t="s">
        <v>116</v>
      </c>
      <c r="C5" t="s">
        <v>117</v>
      </c>
      <c r="D5" t="s">
        <v>118</v>
      </c>
      <c r="E5" t="s">
        <v>119</v>
      </c>
      <c r="F5" t="s">
        <v>120</v>
      </c>
      <c r="G5" t="s">
        <v>107</v>
      </c>
      <c r="I5" t="s">
        <v>121</v>
      </c>
    </row>
    <row r="6" spans="1:11" x14ac:dyDescent="0.25">
      <c r="A6">
        <v>7</v>
      </c>
      <c r="B6" t="s">
        <v>122</v>
      </c>
      <c r="C6" t="s">
        <v>123</v>
      </c>
      <c r="D6" t="s">
        <v>124</v>
      </c>
      <c r="E6" t="s">
        <v>125</v>
      </c>
      <c r="F6" t="s">
        <v>126</v>
      </c>
    </row>
    <row r="7" spans="1:11" x14ac:dyDescent="0.25">
      <c r="A7">
        <v>8</v>
      </c>
      <c r="B7" t="s">
        <v>127</v>
      </c>
      <c r="C7" t="s">
        <v>128</v>
      </c>
      <c r="D7" t="s">
        <v>113</v>
      </c>
      <c r="E7" t="s">
        <v>129</v>
      </c>
      <c r="F7" t="s">
        <v>126</v>
      </c>
    </row>
    <row r="8" spans="1:11" x14ac:dyDescent="0.25">
      <c r="A8">
        <v>9</v>
      </c>
      <c r="B8" t="s">
        <v>130</v>
      </c>
      <c r="F8" t="s">
        <v>131</v>
      </c>
    </row>
    <row r="9" spans="1:11" x14ac:dyDescent="0.25">
      <c r="A9">
        <v>10</v>
      </c>
      <c r="B9" t="s">
        <v>132</v>
      </c>
      <c r="C9" t="s">
        <v>133</v>
      </c>
      <c r="D9" t="s">
        <v>134</v>
      </c>
      <c r="F9" t="s">
        <v>135</v>
      </c>
    </row>
    <row r="10" spans="1:11" x14ac:dyDescent="0.25">
      <c r="A10">
        <v>11</v>
      </c>
      <c r="B10" t="s">
        <v>136</v>
      </c>
      <c r="C10" t="s">
        <v>137</v>
      </c>
      <c r="D10" t="s">
        <v>124</v>
      </c>
      <c r="E10" t="s">
        <v>138</v>
      </c>
      <c r="F10" t="s">
        <v>139</v>
      </c>
    </row>
    <row r="11" spans="1:11" x14ac:dyDescent="0.25">
      <c r="A11">
        <v>12</v>
      </c>
      <c r="B11" t="s">
        <v>140</v>
      </c>
      <c r="C11" t="s">
        <v>141</v>
      </c>
      <c r="D11" t="s">
        <v>142</v>
      </c>
      <c r="F11" t="s">
        <v>143</v>
      </c>
    </row>
    <row r="12" spans="1:11" x14ac:dyDescent="0.25">
      <c r="A12">
        <v>13</v>
      </c>
      <c r="B12" t="s">
        <v>144</v>
      </c>
      <c r="C12" t="s">
        <v>145</v>
      </c>
      <c r="D12" t="s">
        <v>146</v>
      </c>
      <c r="F12" t="s">
        <v>143</v>
      </c>
      <c r="I12" t="s">
        <v>147</v>
      </c>
    </row>
    <row r="13" spans="1:11" x14ac:dyDescent="0.25">
      <c r="A13">
        <v>14</v>
      </c>
      <c r="B13" t="s">
        <v>148</v>
      </c>
      <c r="C13" t="s">
        <v>149</v>
      </c>
      <c r="D13" t="s">
        <v>104</v>
      </c>
      <c r="E13" t="s">
        <v>150</v>
      </c>
      <c r="F13" t="s">
        <v>151</v>
      </c>
    </row>
    <row r="14" spans="1:11" x14ac:dyDescent="0.25">
      <c r="A14">
        <v>15</v>
      </c>
      <c r="B14" t="s">
        <v>152</v>
      </c>
      <c r="C14" t="s">
        <v>153</v>
      </c>
      <c r="D14" t="s">
        <v>154</v>
      </c>
      <c r="E14" t="s">
        <v>155</v>
      </c>
      <c r="F14" t="s">
        <v>151</v>
      </c>
    </row>
    <row r="15" spans="1:11" x14ac:dyDescent="0.25">
      <c r="A15">
        <v>16</v>
      </c>
      <c r="B15" t="s">
        <v>156</v>
      </c>
      <c r="C15" t="s">
        <v>157</v>
      </c>
      <c r="D15" t="s">
        <v>158</v>
      </c>
      <c r="E15" t="s">
        <v>159</v>
      </c>
      <c r="F15" t="s">
        <v>151</v>
      </c>
    </row>
    <row r="16" spans="1:11" x14ac:dyDescent="0.25">
      <c r="A16">
        <v>17</v>
      </c>
      <c r="B16" t="s">
        <v>160</v>
      </c>
      <c r="C16" t="s">
        <v>161</v>
      </c>
      <c r="D16" t="s">
        <v>162</v>
      </c>
      <c r="E16" t="s">
        <v>163</v>
      </c>
      <c r="F16" t="s">
        <v>151</v>
      </c>
    </row>
    <row r="17" spans="1:10" x14ac:dyDescent="0.25">
      <c r="A17">
        <v>18</v>
      </c>
      <c r="B17" t="s">
        <v>164</v>
      </c>
      <c r="C17" t="s">
        <v>165</v>
      </c>
      <c r="D17" t="s">
        <v>166</v>
      </c>
      <c r="E17" t="s">
        <v>159</v>
      </c>
      <c r="F17" t="s">
        <v>167</v>
      </c>
      <c r="H17" t="s">
        <v>168</v>
      </c>
      <c r="J17" t="s">
        <v>169</v>
      </c>
    </row>
    <row r="18" spans="1:10" x14ac:dyDescent="0.25">
      <c r="A18">
        <v>19</v>
      </c>
      <c r="B18" t="s">
        <v>170</v>
      </c>
      <c r="C18" t="s">
        <v>171</v>
      </c>
      <c r="D18" t="s">
        <v>172</v>
      </c>
      <c r="F18" t="s">
        <v>151</v>
      </c>
    </row>
    <row r="19" spans="1:10" x14ac:dyDescent="0.25">
      <c r="A19">
        <v>20</v>
      </c>
      <c r="B19" t="s">
        <v>173</v>
      </c>
      <c r="C19" t="s">
        <v>174</v>
      </c>
      <c r="D19" t="s">
        <v>175</v>
      </c>
      <c r="E19" t="s">
        <v>176</v>
      </c>
      <c r="F19" t="s">
        <v>177</v>
      </c>
    </row>
    <row r="20" spans="1:10" x14ac:dyDescent="0.25">
      <c r="A20">
        <v>21</v>
      </c>
      <c r="B20" t="s">
        <v>178</v>
      </c>
      <c r="C20" t="s">
        <v>179</v>
      </c>
      <c r="D20" t="s">
        <v>180</v>
      </c>
      <c r="E20" t="s">
        <v>181</v>
      </c>
      <c r="F20" t="s">
        <v>177</v>
      </c>
    </row>
    <row r="21" spans="1:10" x14ac:dyDescent="0.25">
      <c r="A21">
        <v>22</v>
      </c>
      <c r="B21" t="s">
        <v>182</v>
      </c>
      <c r="C21" t="s">
        <v>183</v>
      </c>
      <c r="D21" t="s">
        <v>104</v>
      </c>
      <c r="E21" t="s">
        <v>184</v>
      </c>
      <c r="F21" t="s">
        <v>126</v>
      </c>
    </row>
    <row r="22" spans="1:10" x14ac:dyDescent="0.25">
      <c r="A22">
        <v>23</v>
      </c>
      <c r="B22" t="s">
        <v>185</v>
      </c>
      <c r="C22" t="s">
        <v>186</v>
      </c>
      <c r="D22" t="s">
        <v>187</v>
      </c>
      <c r="E22" t="s">
        <v>188</v>
      </c>
      <c r="F22" t="s">
        <v>139</v>
      </c>
    </row>
    <row r="23" spans="1:10" x14ac:dyDescent="0.25">
      <c r="A23">
        <v>24</v>
      </c>
      <c r="B23" t="s">
        <v>189</v>
      </c>
      <c r="C23" t="s">
        <v>190</v>
      </c>
      <c r="D23" t="s">
        <v>191</v>
      </c>
      <c r="E23" t="s">
        <v>192</v>
      </c>
      <c r="F23" t="s">
        <v>139</v>
      </c>
    </row>
    <row r="24" spans="1:10" x14ac:dyDescent="0.25">
      <c r="A24">
        <v>25</v>
      </c>
      <c r="B24" t="s">
        <v>193</v>
      </c>
      <c r="C24" t="s">
        <v>128</v>
      </c>
      <c r="D24" t="s">
        <v>124</v>
      </c>
      <c r="F24" t="s">
        <v>194</v>
      </c>
    </row>
    <row r="25" spans="1:10" x14ac:dyDescent="0.25">
      <c r="A25">
        <v>26</v>
      </c>
      <c r="B25" t="s">
        <v>195</v>
      </c>
      <c r="C25" t="s">
        <v>196</v>
      </c>
      <c r="D25" t="s">
        <v>104</v>
      </c>
      <c r="F25" t="s">
        <v>194</v>
      </c>
    </row>
    <row r="26" spans="1:10" x14ac:dyDescent="0.25">
      <c r="A26">
        <v>27</v>
      </c>
      <c r="B26" t="s">
        <v>197</v>
      </c>
      <c r="C26" t="s">
        <v>128</v>
      </c>
      <c r="D26" t="s">
        <v>104</v>
      </c>
      <c r="F26" t="s">
        <v>198</v>
      </c>
    </row>
    <row r="27" spans="1:10" x14ac:dyDescent="0.25">
      <c r="A27">
        <v>28</v>
      </c>
      <c r="B27" t="s">
        <v>199</v>
      </c>
      <c r="F27" t="s">
        <v>139</v>
      </c>
    </row>
    <row r="28" spans="1:10" x14ac:dyDescent="0.25">
      <c r="A28">
        <v>29</v>
      </c>
      <c r="B28" t="s">
        <v>200</v>
      </c>
      <c r="C28" t="s">
        <v>201</v>
      </c>
      <c r="D28" t="s">
        <v>180</v>
      </c>
      <c r="E28" t="s">
        <v>202</v>
      </c>
      <c r="F28" t="s">
        <v>203</v>
      </c>
    </row>
    <row r="29" spans="1:10" x14ac:dyDescent="0.25">
      <c r="A29">
        <v>30</v>
      </c>
      <c r="B29" t="s">
        <v>204</v>
      </c>
      <c r="C29" t="s">
        <v>205</v>
      </c>
      <c r="D29" t="s">
        <v>206</v>
      </c>
      <c r="F29" t="s">
        <v>203</v>
      </c>
    </row>
    <row r="30" spans="1:10" x14ac:dyDescent="0.25">
      <c r="A30">
        <v>31</v>
      </c>
      <c r="B30" t="s">
        <v>207</v>
      </c>
      <c r="C30" t="s">
        <v>208</v>
      </c>
      <c r="D30" t="s">
        <v>180</v>
      </c>
      <c r="E30" t="s">
        <v>209</v>
      </c>
      <c r="F30" t="s">
        <v>203</v>
      </c>
    </row>
    <row r="31" spans="1:10" x14ac:dyDescent="0.25">
      <c r="A31">
        <v>32</v>
      </c>
      <c r="B31" t="s">
        <v>210</v>
      </c>
      <c r="C31" t="s">
        <v>211</v>
      </c>
      <c r="D31" t="s">
        <v>212</v>
      </c>
      <c r="E31" t="s">
        <v>213</v>
      </c>
      <c r="F31" t="s">
        <v>139</v>
      </c>
    </row>
    <row r="32" spans="1:10" x14ac:dyDescent="0.25">
      <c r="A32">
        <v>33</v>
      </c>
      <c r="B32" t="s">
        <v>214</v>
      </c>
      <c r="C32" t="s">
        <v>215</v>
      </c>
      <c r="D32" t="s">
        <v>216</v>
      </c>
      <c r="E32" t="s">
        <v>217</v>
      </c>
      <c r="F32" t="s">
        <v>139</v>
      </c>
    </row>
    <row r="33" spans="1:10" x14ac:dyDescent="0.25">
      <c r="A33">
        <v>34</v>
      </c>
      <c r="B33" t="s">
        <v>218</v>
      </c>
      <c r="C33" t="s">
        <v>219</v>
      </c>
      <c r="D33" t="s">
        <v>180</v>
      </c>
      <c r="F33" t="s">
        <v>139</v>
      </c>
    </row>
    <row r="34" spans="1:10" x14ac:dyDescent="0.25">
      <c r="A34">
        <v>35</v>
      </c>
      <c r="B34" t="s">
        <v>220</v>
      </c>
      <c r="C34" t="s">
        <v>221</v>
      </c>
      <c r="D34" t="s">
        <v>222</v>
      </c>
      <c r="F34" t="s">
        <v>223</v>
      </c>
    </row>
    <row r="35" spans="1:10" x14ac:dyDescent="0.25">
      <c r="A35">
        <v>36</v>
      </c>
      <c r="B35" t="s">
        <v>224</v>
      </c>
      <c r="C35" t="s">
        <v>225</v>
      </c>
      <c r="D35" t="s">
        <v>175</v>
      </c>
      <c r="E35" t="s">
        <v>226</v>
      </c>
      <c r="F35" t="s">
        <v>139</v>
      </c>
    </row>
    <row r="36" spans="1:10" x14ac:dyDescent="0.25">
      <c r="A36">
        <v>37</v>
      </c>
      <c r="B36" t="s">
        <v>227</v>
      </c>
      <c r="C36" t="s">
        <v>225</v>
      </c>
      <c r="D36" t="s">
        <v>228</v>
      </c>
      <c r="E36" t="s">
        <v>229</v>
      </c>
      <c r="F36" t="s">
        <v>110</v>
      </c>
    </row>
    <row r="37" spans="1:10" x14ac:dyDescent="0.25">
      <c r="A37">
        <v>38</v>
      </c>
      <c r="B37" t="s">
        <v>230</v>
      </c>
      <c r="C37" t="s">
        <v>225</v>
      </c>
      <c r="D37" t="s">
        <v>231</v>
      </c>
      <c r="F37" t="s">
        <v>232</v>
      </c>
    </row>
    <row r="38" spans="1:10" x14ac:dyDescent="0.25">
      <c r="A38">
        <v>39</v>
      </c>
      <c r="B38" t="s">
        <v>233</v>
      </c>
      <c r="C38" t="s">
        <v>234</v>
      </c>
      <c r="D38" t="s">
        <v>235</v>
      </c>
      <c r="F38" t="s">
        <v>115</v>
      </c>
    </row>
    <row r="39" spans="1:10" x14ac:dyDescent="0.25">
      <c r="A39">
        <v>40</v>
      </c>
      <c r="B39" t="s">
        <v>236</v>
      </c>
      <c r="C39" t="s">
        <v>237</v>
      </c>
      <c r="D39" t="s">
        <v>180</v>
      </c>
      <c r="E39" t="s">
        <v>238</v>
      </c>
      <c r="F39" t="s">
        <v>139</v>
      </c>
    </row>
    <row r="40" spans="1:10" x14ac:dyDescent="0.25">
      <c r="A40">
        <v>41</v>
      </c>
      <c r="B40" t="s">
        <v>239</v>
      </c>
      <c r="C40" t="s">
        <v>128</v>
      </c>
      <c r="D40" t="s">
        <v>180</v>
      </c>
      <c r="F40" t="s">
        <v>240</v>
      </c>
    </row>
    <row r="41" spans="1:10" x14ac:dyDescent="0.25">
      <c r="A41">
        <v>42</v>
      </c>
      <c r="B41" t="s">
        <v>241</v>
      </c>
      <c r="C41" t="s">
        <v>221</v>
      </c>
      <c r="D41" t="s">
        <v>124</v>
      </c>
      <c r="F41" t="s">
        <v>242</v>
      </c>
    </row>
    <row r="42" spans="1:10" x14ac:dyDescent="0.25">
      <c r="A42">
        <v>43</v>
      </c>
      <c r="B42" t="s">
        <v>243</v>
      </c>
      <c r="C42" t="s">
        <v>244</v>
      </c>
      <c r="D42" t="s">
        <v>134</v>
      </c>
      <c r="E42" t="s">
        <v>245</v>
      </c>
      <c r="F42" t="s">
        <v>240</v>
      </c>
      <c r="I42" t="s">
        <v>246</v>
      </c>
      <c r="J42" t="s">
        <v>247</v>
      </c>
    </row>
    <row r="43" spans="1:10" x14ac:dyDescent="0.25">
      <c r="A43">
        <v>44</v>
      </c>
      <c r="B43" t="s">
        <v>248</v>
      </c>
      <c r="C43" t="s">
        <v>249</v>
      </c>
      <c r="D43" t="s">
        <v>250</v>
      </c>
      <c r="E43" t="s">
        <v>251</v>
      </c>
      <c r="F43" t="s">
        <v>106</v>
      </c>
    </row>
    <row r="44" spans="1:10" x14ac:dyDescent="0.25">
      <c r="A44">
        <v>45</v>
      </c>
      <c r="B44" t="s">
        <v>252</v>
      </c>
      <c r="F44" t="s">
        <v>115</v>
      </c>
    </row>
    <row r="45" spans="1:10" x14ac:dyDescent="0.25">
      <c r="A45">
        <v>46</v>
      </c>
      <c r="B45" t="s">
        <v>253</v>
      </c>
      <c r="C45" t="s">
        <v>254</v>
      </c>
      <c r="D45" t="s">
        <v>124</v>
      </c>
      <c r="F45" t="s">
        <v>115</v>
      </c>
    </row>
    <row r="46" spans="1:10" x14ac:dyDescent="0.25">
      <c r="A46">
        <v>47</v>
      </c>
      <c r="B46" t="s">
        <v>255</v>
      </c>
      <c r="C46" t="s">
        <v>256</v>
      </c>
      <c r="D46" t="s">
        <v>257</v>
      </c>
      <c r="E46" t="s">
        <v>258</v>
      </c>
      <c r="F46" t="s">
        <v>139</v>
      </c>
    </row>
    <row r="47" spans="1:10" x14ac:dyDescent="0.25">
      <c r="A47">
        <v>48</v>
      </c>
      <c r="B47" t="s">
        <v>259</v>
      </c>
      <c r="C47" t="s">
        <v>260</v>
      </c>
      <c r="D47" t="s">
        <v>142</v>
      </c>
      <c r="F47" t="s">
        <v>261</v>
      </c>
      <c r="G47" t="s">
        <v>262</v>
      </c>
    </row>
    <row r="48" spans="1:10" x14ac:dyDescent="0.25">
      <c r="A48">
        <v>49</v>
      </c>
      <c r="B48" t="s">
        <v>263</v>
      </c>
      <c r="C48" t="s">
        <v>260</v>
      </c>
      <c r="D48" t="s">
        <v>264</v>
      </c>
      <c r="E48" t="s">
        <v>265</v>
      </c>
      <c r="F48" t="s">
        <v>261</v>
      </c>
      <c r="G48" t="s">
        <v>266</v>
      </c>
      <c r="I48" t="s">
        <v>267</v>
      </c>
    </row>
    <row r="49" spans="1:9" x14ac:dyDescent="0.25">
      <c r="A49">
        <v>50</v>
      </c>
      <c r="B49" t="s">
        <v>268</v>
      </c>
      <c r="C49" t="s">
        <v>269</v>
      </c>
      <c r="D49" t="s">
        <v>270</v>
      </c>
      <c r="F49" t="s">
        <v>271</v>
      </c>
    </row>
    <row r="50" spans="1:9" x14ac:dyDescent="0.25">
      <c r="A50">
        <v>51</v>
      </c>
      <c r="B50" t="s">
        <v>272</v>
      </c>
      <c r="C50" t="s">
        <v>174</v>
      </c>
      <c r="D50" t="s">
        <v>273</v>
      </c>
      <c r="E50" t="s">
        <v>274</v>
      </c>
      <c r="F50" t="s">
        <v>106</v>
      </c>
    </row>
    <row r="51" spans="1:9" x14ac:dyDescent="0.25">
      <c r="A51">
        <v>52</v>
      </c>
      <c r="B51" t="s">
        <v>275</v>
      </c>
      <c r="C51" t="s">
        <v>225</v>
      </c>
      <c r="D51" t="s">
        <v>180</v>
      </c>
      <c r="E51" t="s">
        <v>276</v>
      </c>
      <c r="F51" t="s">
        <v>277</v>
      </c>
      <c r="G51" t="s">
        <v>278</v>
      </c>
      <c r="I51" t="s">
        <v>279</v>
      </c>
    </row>
    <row r="52" spans="1:9" x14ac:dyDescent="0.25">
      <c r="A52">
        <v>53</v>
      </c>
      <c r="B52" t="s">
        <v>280</v>
      </c>
      <c r="C52" t="s">
        <v>281</v>
      </c>
      <c r="D52" t="s">
        <v>282</v>
      </c>
      <c r="F52" t="s">
        <v>277</v>
      </c>
    </row>
    <row r="53" spans="1:9" x14ac:dyDescent="0.25">
      <c r="A53">
        <v>54</v>
      </c>
      <c r="B53" t="s">
        <v>283</v>
      </c>
      <c r="C53" t="s">
        <v>281</v>
      </c>
      <c r="D53" t="s">
        <v>264</v>
      </c>
      <c r="F53" t="s">
        <v>277</v>
      </c>
    </row>
    <row r="54" spans="1:9" x14ac:dyDescent="0.25">
      <c r="A54">
        <v>55</v>
      </c>
      <c r="B54" t="s">
        <v>284</v>
      </c>
      <c r="C54" t="s">
        <v>285</v>
      </c>
      <c r="D54" t="s">
        <v>286</v>
      </c>
      <c r="E54" t="s">
        <v>287</v>
      </c>
      <c r="F54" t="s">
        <v>288</v>
      </c>
      <c r="G54" t="s">
        <v>289</v>
      </c>
    </row>
    <row r="55" spans="1:9" x14ac:dyDescent="0.25">
      <c r="A55">
        <v>56</v>
      </c>
      <c r="B55" t="s">
        <v>290</v>
      </c>
      <c r="C55" t="s">
        <v>291</v>
      </c>
      <c r="D55" t="s">
        <v>187</v>
      </c>
      <c r="E55" t="s">
        <v>292</v>
      </c>
      <c r="F55" t="s">
        <v>288</v>
      </c>
    </row>
    <row r="56" spans="1:9" x14ac:dyDescent="0.25">
      <c r="A56">
        <v>57</v>
      </c>
      <c r="B56" t="s">
        <v>293</v>
      </c>
      <c r="C56" t="s">
        <v>294</v>
      </c>
      <c r="D56" t="s">
        <v>295</v>
      </c>
      <c r="E56" t="s">
        <v>296</v>
      </c>
      <c r="F56" t="s">
        <v>288</v>
      </c>
    </row>
    <row r="57" spans="1:9" x14ac:dyDescent="0.25">
      <c r="A57">
        <v>58</v>
      </c>
      <c r="B57" t="s">
        <v>297</v>
      </c>
      <c r="C57" t="s">
        <v>298</v>
      </c>
      <c r="D57" t="s">
        <v>162</v>
      </c>
      <c r="F57" t="s">
        <v>299</v>
      </c>
    </row>
    <row r="58" spans="1:9" x14ac:dyDescent="0.25">
      <c r="A58">
        <v>59</v>
      </c>
      <c r="B58" t="s">
        <v>300</v>
      </c>
      <c r="C58" t="s">
        <v>298</v>
      </c>
      <c r="D58" t="s">
        <v>187</v>
      </c>
      <c r="F58" t="s">
        <v>288</v>
      </c>
    </row>
    <row r="59" spans="1:9" x14ac:dyDescent="0.25">
      <c r="A59">
        <v>60</v>
      </c>
      <c r="B59" t="s">
        <v>301</v>
      </c>
      <c r="C59" t="s">
        <v>123</v>
      </c>
      <c r="D59" t="s">
        <v>302</v>
      </c>
      <c r="F59" t="s">
        <v>126</v>
      </c>
    </row>
    <row r="60" spans="1:9" x14ac:dyDescent="0.25">
      <c r="A60">
        <v>61</v>
      </c>
      <c r="B60" t="s">
        <v>303</v>
      </c>
      <c r="C60" t="s">
        <v>304</v>
      </c>
      <c r="D60" t="s">
        <v>305</v>
      </c>
      <c r="F60" t="s">
        <v>143</v>
      </c>
    </row>
    <row r="61" spans="1:9" x14ac:dyDescent="0.25">
      <c r="A61">
        <v>62</v>
      </c>
      <c r="B61" t="s">
        <v>140</v>
      </c>
      <c r="C61" t="s">
        <v>141</v>
      </c>
      <c r="D61" t="s">
        <v>142</v>
      </c>
      <c r="F61" t="s">
        <v>143</v>
      </c>
    </row>
    <row r="62" spans="1:9" x14ac:dyDescent="0.25">
      <c r="A62">
        <v>63</v>
      </c>
      <c r="B62" t="s">
        <v>306</v>
      </c>
      <c r="C62" t="s">
        <v>307</v>
      </c>
      <c r="D62" t="s">
        <v>146</v>
      </c>
      <c r="F62" t="s">
        <v>143</v>
      </c>
    </row>
    <row r="63" spans="1:9" x14ac:dyDescent="0.25">
      <c r="A63">
        <v>64</v>
      </c>
      <c r="B63" t="s">
        <v>308</v>
      </c>
      <c r="C63" t="s">
        <v>309</v>
      </c>
      <c r="D63" t="s">
        <v>187</v>
      </c>
      <c r="F63" t="s">
        <v>310</v>
      </c>
    </row>
    <row r="64" spans="1:9" x14ac:dyDescent="0.25">
      <c r="A64">
        <v>65</v>
      </c>
      <c r="B64" t="s">
        <v>311</v>
      </c>
      <c r="C64" t="s">
        <v>312</v>
      </c>
      <c r="D64" t="s">
        <v>313</v>
      </c>
      <c r="F64" t="s">
        <v>120</v>
      </c>
    </row>
    <row r="65" spans="1:10" x14ac:dyDescent="0.25">
      <c r="A65">
        <v>66</v>
      </c>
      <c r="B65" t="s">
        <v>314</v>
      </c>
      <c r="C65" t="s">
        <v>315</v>
      </c>
      <c r="D65" t="s">
        <v>316</v>
      </c>
      <c r="E65" t="s">
        <v>317</v>
      </c>
      <c r="F65" t="s">
        <v>139</v>
      </c>
      <c r="G65" t="s">
        <v>318</v>
      </c>
    </row>
    <row r="66" spans="1:10" x14ac:dyDescent="0.25">
      <c r="A66">
        <v>67</v>
      </c>
      <c r="B66" t="s">
        <v>319</v>
      </c>
      <c r="C66" t="s">
        <v>320</v>
      </c>
      <c r="D66" t="s">
        <v>321</v>
      </c>
      <c r="F66" t="s">
        <v>322</v>
      </c>
    </row>
    <row r="67" spans="1:10" x14ac:dyDescent="0.25">
      <c r="A67">
        <v>68</v>
      </c>
      <c r="B67" t="s">
        <v>323</v>
      </c>
      <c r="C67" t="s">
        <v>324</v>
      </c>
      <c r="D67" t="s">
        <v>187</v>
      </c>
      <c r="F67" t="s">
        <v>139</v>
      </c>
    </row>
    <row r="68" spans="1:10" x14ac:dyDescent="0.25">
      <c r="A68">
        <v>69</v>
      </c>
      <c r="B68" t="s">
        <v>325</v>
      </c>
      <c r="C68" t="s">
        <v>326</v>
      </c>
      <c r="D68" t="s">
        <v>104</v>
      </c>
      <c r="F68" t="s">
        <v>232</v>
      </c>
    </row>
    <row r="69" spans="1:10" x14ac:dyDescent="0.25">
      <c r="A69">
        <v>70</v>
      </c>
      <c r="B69" t="s">
        <v>327</v>
      </c>
      <c r="C69" t="s">
        <v>328</v>
      </c>
      <c r="D69" t="s">
        <v>113</v>
      </c>
      <c r="E69" t="s">
        <v>329</v>
      </c>
      <c r="F69" t="s">
        <v>139</v>
      </c>
    </row>
    <row r="70" spans="1:10" x14ac:dyDescent="0.25">
      <c r="A70">
        <v>71</v>
      </c>
      <c r="B70" t="s">
        <v>330</v>
      </c>
      <c r="C70" t="s">
        <v>237</v>
      </c>
      <c r="D70" t="s">
        <v>295</v>
      </c>
      <c r="E70" t="s">
        <v>331</v>
      </c>
      <c r="F70" t="s">
        <v>139</v>
      </c>
    </row>
    <row r="71" spans="1:10" x14ac:dyDescent="0.25">
      <c r="A71">
        <v>72</v>
      </c>
      <c r="B71" t="s">
        <v>332</v>
      </c>
      <c r="C71" t="s">
        <v>333</v>
      </c>
      <c r="D71" t="s">
        <v>334</v>
      </c>
      <c r="F71" t="s">
        <v>335</v>
      </c>
    </row>
    <row r="72" spans="1:10" x14ac:dyDescent="0.25">
      <c r="A72">
        <v>73</v>
      </c>
      <c r="B72" t="s">
        <v>336</v>
      </c>
      <c r="C72" t="s">
        <v>333</v>
      </c>
      <c r="D72" t="s">
        <v>337</v>
      </c>
      <c r="F72" t="s">
        <v>335</v>
      </c>
    </row>
    <row r="73" spans="1:10" x14ac:dyDescent="0.25">
      <c r="A73">
        <v>74</v>
      </c>
      <c r="B73" t="s">
        <v>338</v>
      </c>
      <c r="C73" t="s">
        <v>339</v>
      </c>
      <c r="D73" t="s">
        <v>286</v>
      </c>
      <c r="E73" t="s">
        <v>340</v>
      </c>
      <c r="F73" t="s">
        <v>341</v>
      </c>
    </row>
    <row r="74" spans="1:10" x14ac:dyDescent="0.25">
      <c r="A74">
        <v>75</v>
      </c>
      <c r="B74" t="s">
        <v>342</v>
      </c>
      <c r="C74" t="s">
        <v>343</v>
      </c>
      <c r="D74" t="s">
        <v>175</v>
      </c>
      <c r="F74" t="s">
        <v>341</v>
      </c>
    </row>
    <row r="75" spans="1:10" x14ac:dyDescent="0.25">
      <c r="A75">
        <v>76</v>
      </c>
      <c r="B75" t="s">
        <v>344</v>
      </c>
      <c r="C75" t="s">
        <v>345</v>
      </c>
      <c r="D75" t="s">
        <v>346</v>
      </c>
      <c r="E75" t="s">
        <v>347</v>
      </c>
      <c r="F75" t="s">
        <v>348</v>
      </c>
    </row>
    <row r="76" spans="1:10" x14ac:dyDescent="0.25">
      <c r="A76">
        <v>77</v>
      </c>
      <c r="B76" t="s">
        <v>349</v>
      </c>
      <c r="C76" t="s">
        <v>350</v>
      </c>
      <c r="D76" t="s">
        <v>187</v>
      </c>
      <c r="E76" t="s">
        <v>351</v>
      </c>
      <c r="F76" t="s">
        <v>352</v>
      </c>
    </row>
    <row r="77" spans="1:10" x14ac:dyDescent="0.25">
      <c r="A77">
        <v>78</v>
      </c>
      <c r="B77" t="s">
        <v>353</v>
      </c>
      <c r="C77" t="s">
        <v>354</v>
      </c>
      <c r="D77" t="s">
        <v>113</v>
      </c>
      <c r="E77" t="s">
        <v>355</v>
      </c>
      <c r="F77" t="s">
        <v>106</v>
      </c>
      <c r="G77" t="s">
        <v>356</v>
      </c>
      <c r="I77" t="s">
        <v>357</v>
      </c>
      <c r="J77" t="s">
        <v>358</v>
      </c>
    </row>
    <row r="78" spans="1:10" x14ac:dyDescent="0.25">
      <c r="A78">
        <v>79</v>
      </c>
      <c r="B78" t="s">
        <v>359</v>
      </c>
      <c r="C78" t="s">
        <v>360</v>
      </c>
      <c r="D78" t="s">
        <v>361</v>
      </c>
      <c r="F78" t="s">
        <v>106</v>
      </c>
    </row>
    <row r="79" spans="1:10" x14ac:dyDescent="0.25">
      <c r="A79">
        <v>80</v>
      </c>
      <c r="B79" t="s">
        <v>308</v>
      </c>
      <c r="C79" t="s">
        <v>309</v>
      </c>
      <c r="D79" t="s">
        <v>187</v>
      </c>
      <c r="E79" t="s">
        <v>362</v>
      </c>
      <c r="F79" t="s">
        <v>310</v>
      </c>
    </row>
    <row r="80" spans="1:10" x14ac:dyDescent="0.25">
      <c r="A80">
        <v>81</v>
      </c>
      <c r="B80" t="s">
        <v>363</v>
      </c>
      <c r="E80" t="s">
        <v>364</v>
      </c>
      <c r="F80" t="s">
        <v>365</v>
      </c>
      <c r="G80" t="s">
        <v>366</v>
      </c>
      <c r="H80" t="s">
        <v>367</v>
      </c>
    </row>
    <row r="81" spans="1:11" x14ac:dyDescent="0.25">
      <c r="A81">
        <v>82</v>
      </c>
      <c r="B81" t="s">
        <v>368</v>
      </c>
      <c r="C81" t="s">
        <v>369</v>
      </c>
      <c r="D81" t="s">
        <v>370</v>
      </c>
      <c r="F81" t="s">
        <v>371</v>
      </c>
    </row>
    <row r="82" spans="1:11" x14ac:dyDescent="0.25">
      <c r="A82">
        <v>83</v>
      </c>
      <c r="B82" t="s">
        <v>372</v>
      </c>
      <c r="C82" t="s">
        <v>373</v>
      </c>
      <c r="D82" t="s">
        <v>187</v>
      </c>
      <c r="E82" t="s">
        <v>374</v>
      </c>
      <c r="F82" t="s">
        <v>375</v>
      </c>
      <c r="G82" t="s">
        <v>376</v>
      </c>
      <c r="I82" t="s">
        <v>377</v>
      </c>
      <c r="J82" t="s">
        <v>378</v>
      </c>
    </row>
    <row r="83" spans="1:11" x14ac:dyDescent="0.25">
      <c r="A83">
        <v>84</v>
      </c>
      <c r="B83" t="s">
        <v>379</v>
      </c>
      <c r="C83" t="s">
        <v>380</v>
      </c>
      <c r="D83" t="s">
        <v>113</v>
      </c>
      <c r="E83" t="s">
        <v>381</v>
      </c>
      <c r="F83" t="s">
        <v>382</v>
      </c>
      <c r="G83" t="s">
        <v>383</v>
      </c>
      <c r="I83" t="s">
        <v>384</v>
      </c>
      <c r="J83" t="s">
        <v>385</v>
      </c>
      <c r="K83" t="s">
        <v>386</v>
      </c>
    </row>
    <row r="84" spans="1:11" x14ac:dyDescent="0.25">
      <c r="A84">
        <v>85</v>
      </c>
      <c r="B84" t="s">
        <v>387</v>
      </c>
      <c r="C84" t="s">
        <v>388</v>
      </c>
      <c r="D84" t="s">
        <v>389</v>
      </c>
      <c r="E84" t="s">
        <v>390</v>
      </c>
      <c r="F84" t="s">
        <v>391</v>
      </c>
    </row>
    <row r="85" spans="1:11" x14ac:dyDescent="0.25">
      <c r="A85">
        <v>86</v>
      </c>
      <c r="B85" t="s">
        <v>392</v>
      </c>
      <c r="E85" t="s">
        <v>393</v>
      </c>
      <c r="F85" t="s">
        <v>394</v>
      </c>
      <c r="G85" t="s">
        <v>395</v>
      </c>
      <c r="H85" t="s">
        <v>396</v>
      </c>
    </row>
    <row r="86" spans="1:11" x14ac:dyDescent="0.25">
      <c r="A86">
        <v>87</v>
      </c>
      <c r="B86" t="s">
        <v>397</v>
      </c>
      <c r="C86" t="s">
        <v>398</v>
      </c>
      <c r="D86" t="s">
        <v>235</v>
      </c>
      <c r="E86" t="s">
        <v>399</v>
      </c>
      <c r="F86" t="s">
        <v>106</v>
      </c>
    </row>
    <row r="87" spans="1:11" x14ac:dyDescent="0.25">
      <c r="A87">
        <v>88</v>
      </c>
      <c r="B87" t="s">
        <v>400</v>
      </c>
      <c r="C87" t="s">
        <v>401</v>
      </c>
      <c r="D87" t="s">
        <v>402</v>
      </c>
      <c r="E87" t="s">
        <v>403</v>
      </c>
      <c r="F87" t="s">
        <v>404</v>
      </c>
    </row>
    <row r="88" spans="1:11" x14ac:dyDescent="0.25">
      <c r="A88">
        <v>89</v>
      </c>
      <c r="B88" t="s">
        <v>405</v>
      </c>
      <c r="C88" t="s">
        <v>406</v>
      </c>
      <c r="D88" t="s">
        <v>187</v>
      </c>
      <c r="E88" t="s">
        <v>407</v>
      </c>
      <c r="F88" t="s">
        <v>371</v>
      </c>
    </row>
    <row r="89" spans="1:11" x14ac:dyDescent="0.25">
      <c r="A89">
        <v>90</v>
      </c>
      <c r="B89" t="s">
        <v>408</v>
      </c>
      <c r="C89" t="s">
        <v>409</v>
      </c>
      <c r="D89" t="s">
        <v>235</v>
      </c>
      <c r="F89" t="s">
        <v>371</v>
      </c>
    </row>
    <row r="90" spans="1:11" x14ac:dyDescent="0.25">
      <c r="A90">
        <v>91</v>
      </c>
      <c r="B90" t="s">
        <v>410</v>
      </c>
      <c r="C90" t="s">
        <v>411</v>
      </c>
      <c r="D90" t="s">
        <v>235</v>
      </c>
      <c r="F90" t="s">
        <v>412</v>
      </c>
    </row>
    <row r="91" spans="1:11" x14ac:dyDescent="0.25">
      <c r="A91">
        <v>92</v>
      </c>
      <c r="B91" t="s">
        <v>413</v>
      </c>
      <c r="C91" t="s">
        <v>414</v>
      </c>
      <c r="D91" t="s">
        <v>134</v>
      </c>
      <c r="F91" t="s">
        <v>415</v>
      </c>
      <c r="I91" t="s">
        <v>416</v>
      </c>
      <c r="J91" t="s">
        <v>417</v>
      </c>
    </row>
    <row r="92" spans="1:11" x14ac:dyDescent="0.25">
      <c r="A92">
        <v>93</v>
      </c>
      <c r="B92" t="s">
        <v>418</v>
      </c>
      <c r="F92" t="s">
        <v>419</v>
      </c>
    </row>
    <row r="93" spans="1:11" x14ac:dyDescent="0.25">
      <c r="A93">
        <v>94</v>
      </c>
      <c r="B93" t="s">
        <v>420</v>
      </c>
      <c r="C93" t="s">
        <v>421</v>
      </c>
      <c r="D93" t="s">
        <v>422</v>
      </c>
      <c r="F93" t="s">
        <v>143</v>
      </c>
    </row>
    <row r="94" spans="1:11" x14ac:dyDescent="0.25">
      <c r="A94">
        <v>95</v>
      </c>
      <c r="B94" t="s">
        <v>423</v>
      </c>
      <c r="C94" t="s">
        <v>421</v>
      </c>
      <c r="D94" t="s">
        <v>316</v>
      </c>
      <c r="F94" t="s">
        <v>143</v>
      </c>
    </row>
    <row r="95" spans="1:11" x14ac:dyDescent="0.25">
      <c r="A95">
        <v>96</v>
      </c>
      <c r="B95" t="s">
        <v>424</v>
      </c>
      <c r="C95" t="s">
        <v>425</v>
      </c>
      <c r="D95" t="s">
        <v>426</v>
      </c>
      <c r="F95" t="s">
        <v>352</v>
      </c>
    </row>
    <row r="96" spans="1:11" x14ac:dyDescent="0.25">
      <c r="A96">
        <v>97</v>
      </c>
      <c r="B96" t="s">
        <v>427</v>
      </c>
      <c r="C96" t="s">
        <v>428</v>
      </c>
      <c r="E96" t="s">
        <v>429</v>
      </c>
      <c r="F96" t="s">
        <v>341</v>
      </c>
      <c r="G96" t="s">
        <v>430</v>
      </c>
      <c r="I96" t="s">
        <v>431</v>
      </c>
      <c r="J96" t="s">
        <v>432</v>
      </c>
    </row>
    <row r="97" spans="1:10" x14ac:dyDescent="0.25">
      <c r="A97">
        <v>98</v>
      </c>
      <c r="B97" t="s">
        <v>433</v>
      </c>
      <c r="C97" t="s">
        <v>434</v>
      </c>
      <c r="D97" t="s">
        <v>187</v>
      </c>
      <c r="E97" t="s">
        <v>435</v>
      </c>
      <c r="F97" t="s">
        <v>436</v>
      </c>
    </row>
    <row r="98" spans="1:10" x14ac:dyDescent="0.25">
      <c r="A98">
        <v>99</v>
      </c>
      <c r="B98" t="s">
        <v>437</v>
      </c>
      <c r="C98" t="s">
        <v>438</v>
      </c>
      <c r="D98" t="s">
        <v>439</v>
      </c>
      <c r="F98" t="s">
        <v>177</v>
      </c>
    </row>
    <row r="99" spans="1:10" x14ac:dyDescent="0.25">
      <c r="A99">
        <v>100</v>
      </c>
      <c r="B99" t="s">
        <v>440</v>
      </c>
      <c r="C99" t="s">
        <v>441</v>
      </c>
      <c r="D99" t="s">
        <v>442</v>
      </c>
      <c r="E99" t="s">
        <v>443</v>
      </c>
      <c r="F99" t="s">
        <v>444</v>
      </c>
    </row>
    <row r="100" spans="1:10" x14ac:dyDescent="0.25">
      <c r="A100">
        <v>101</v>
      </c>
      <c r="B100" t="s">
        <v>445</v>
      </c>
      <c r="C100" t="s">
        <v>446</v>
      </c>
      <c r="D100" t="s">
        <v>134</v>
      </c>
      <c r="E100" t="s">
        <v>447</v>
      </c>
      <c r="F100" t="s">
        <v>106</v>
      </c>
      <c r="G100" t="s">
        <v>107</v>
      </c>
      <c r="I100" t="s">
        <v>448</v>
      </c>
    </row>
    <row r="101" spans="1:10" x14ac:dyDescent="0.25">
      <c r="A101">
        <v>102</v>
      </c>
      <c r="B101" t="s">
        <v>449</v>
      </c>
      <c r="C101" t="s">
        <v>450</v>
      </c>
      <c r="D101" t="s">
        <v>451</v>
      </c>
      <c r="F101" t="s">
        <v>139</v>
      </c>
    </row>
    <row r="102" spans="1:10" x14ac:dyDescent="0.25">
      <c r="A102">
        <v>103</v>
      </c>
      <c r="B102" t="s">
        <v>452</v>
      </c>
      <c r="C102" t="s">
        <v>453</v>
      </c>
      <c r="E102" t="s">
        <v>454</v>
      </c>
      <c r="F102" t="s">
        <v>455</v>
      </c>
      <c r="G102" t="s">
        <v>456</v>
      </c>
      <c r="I102" t="s">
        <v>457</v>
      </c>
      <c r="J102" t="s">
        <v>458</v>
      </c>
    </row>
    <row r="103" spans="1:10" x14ac:dyDescent="0.25">
      <c r="A103">
        <v>104</v>
      </c>
      <c r="B103" t="s">
        <v>459</v>
      </c>
      <c r="C103" t="s">
        <v>460</v>
      </c>
      <c r="D103" t="s">
        <v>461</v>
      </c>
      <c r="F103" t="s">
        <v>462</v>
      </c>
    </row>
    <row r="104" spans="1:10" x14ac:dyDescent="0.25">
      <c r="A104">
        <v>105</v>
      </c>
      <c r="B104" t="s">
        <v>463</v>
      </c>
      <c r="C104" t="s">
        <v>450</v>
      </c>
      <c r="D104" t="s">
        <v>180</v>
      </c>
      <c r="E104" t="s">
        <v>464</v>
      </c>
      <c r="F104" t="s">
        <v>465</v>
      </c>
      <c r="I104" t="s">
        <v>466</v>
      </c>
    </row>
    <row r="105" spans="1:10" x14ac:dyDescent="0.25">
      <c r="A105">
        <v>106</v>
      </c>
      <c r="B105" t="s">
        <v>467</v>
      </c>
      <c r="C105" t="s">
        <v>468</v>
      </c>
      <c r="D105" t="s">
        <v>104</v>
      </c>
      <c r="E105" t="s">
        <v>469</v>
      </c>
      <c r="F105" t="s">
        <v>465</v>
      </c>
      <c r="G105" t="s">
        <v>470</v>
      </c>
      <c r="I105" t="s">
        <v>471</v>
      </c>
    </row>
    <row r="106" spans="1:10" x14ac:dyDescent="0.25">
      <c r="A106">
        <v>107</v>
      </c>
      <c r="B106" t="s">
        <v>472</v>
      </c>
      <c r="F106" t="s">
        <v>465</v>
      </c>
    </row>
    <row r="107" spans="1:10" x14ac:dyDescent="0.25">
      <c r="A107">
        <v>108</v>
      </c>
      <c r="B107" t="s">
        <v>473</v>
      </c>
      <c r="C107" t="s">
        <v>474</v>
      </c>
      <c r="D107" t="s">
        <v>370</v>
      </c>
      <c r="E107" t="s">
        <v>475</v>
      </c>
      <c r="F107" t="s">
        <v>465</v>
      </c>
      <c r="I107" t="s">
        <v>476</v>
      </c>
    </row>
    <row r="108" spans="1:10" x14ac:dyDescent="0.25">
      <c r="A108">
        <v>109</v>
      </c>
      <c r="B108" t="s">
        <v>477</v>
      </c>
      <c r="C108" t="s">
        <v>190</v>
      </c>
      <c r="D108" t="s">
        <v>154</v>
      </c>
      <c r="E108" t="s">
        <v>478</v>
      </c>
      <c r="F108" t="s">
        <v>106</v>
      </c>
      <c r="G108" t="s">
        <v>107</v>
      </c>
      <c r="I108" t="s">
        <v>479</v>
      </c>
      <c r="J108" t="s">
        <v>480</v>
      </c>
    </row>
    <row r="109" spans="1:10" x14ac:dyDescent="0.25">
      <c r="A109">
        <v>110</v>
      </c>
      <c r="B109" t="s">
        <v>481</v>
      </c>
      <c r="C109" t="s">
        <v>482</v>
      </c>
      <c r="D109" t="s">
        <v>113</v>
      </c>
      <c r="E109" t="s">
        <v>483</v>
      </c>
      <c r="F109" t="s">
        <v>484</v>
      </c>
    </row>
    <row r="110" spans="1:10" x14ac:dyDescent="0.25">
      <c r="A110">
        <v>111</v>
      </c>
      <c r="B110" t="s">
        <v>485</v>
      </c>
      <c r="C110" t="s">
        <v>460</v>
      </c>
      <c r="D110" t="s">
        <v>486</v>
      </c>
      <c r="F110" t="s">
        <v>462</v>
      </c>
    </row>
    <row r="111" spans="1:10" x14ac:dyDescent="0.25">
      <c r="A111">
        <v>112</v>
      </c>
      <c r="B111" t="s">
        <v>487</v>
      </c>
      <c r="C111" t="s">
        <v>488</v>
      </c>
      <c r="D111" t="s">
        <v>370</v>
      </c>
      <c r="F111" t="s">
        <v>394</v>
      </c>
      <c r="I111" t="s">
        <v>489</v>
      </c>
      <c r="J111" t="s">
        <v>490</v>
      </c>
    </row>
    <row r="112" spans="1:10" x14ac:dyDescent="0.25">
      <c r="A112">
        <v>113</v>
      </c>
      <c r="B112" t="s">
        <v>491</v>
      </c>
      <c r="C112" t="s">
        <v>492</v>
      </c>
      <c r="D112" t="s">
        <v>175</v>
      </c>
      <c r="F112" t="s">
        <v>352</v>
      </c>
    </row>
    <row r="113" spans="1:11" x14ac:dyDescent="0.25">
      <c r="A113">
        <v>114</v>
      </c>
      <c r="B113" t="s">
        <v>493</v>
      </c>
      <c r="C113" t="s">
        <v>388</v>
      </c>
      <c r="D113" t="s">
        <v>389</v>
      </c>
      <c r="E113" t="s">
        <v>494</v>
      </c>
      <c r="F113" t="s">
        <v>391</v>
      </c>
    </row>
    <row r="114" spans="1:11" x14ac:dyDescent="0.25">
      <c r="A114">
        <v>115</v>
      </c>
      <c r="B114" t="s">
        <v>495</v>
      </c>
      <c r="E114" t="s">
        <v>496</v>
      </c>
      <c r="F114" t="s">
        <v>106</v>
      </c>
    </row>
    <row r="115" spans="1:11" x14ac:dyDescent="0.25">
      <c r="A115">
        <v>116</v>
      </c>
      <c r="B115" t="s">
        <v>497</v>
      </c>
      <c r="E115" t="s">
        <v>498</v>
      </c>
      <c r="F115" t="s">
        <v>499</v>
      </c>
      <c r="H115" t="s">
        <v>500</v>
      </c>
    </row>
    <row r="116" spans="1:11" x14ac:dyDescent="0.25">
      <c r="A116">
        <v>117</v>
      </c>
      <c r="B116" t="s">
        <v>501</v>
      </c>
      <c r="E116" t="s">
        <v>502</v>
      </c>
      <c r="F116" t="s">
        <v>106</v>
      </c>
      <c r="G116" t="s">
        <v>356</v>
      </c>
      <c r="H116" t="s">
        <v>503</v>
      </c>
      <c r="J116" t="s">
        <v>504</v>
      </c>
    </row>
    <row r="117" spans="1:11" x14ac:dyDescent="0.25">
      <c r="A117">
        <v>118</v>
      </c>
      <c r="B117" t="s">
        <v>505</v>
      </c>
      <c r="F117" t="s">
        <v>506</v>
      </c>
    </row>
    <row r="118" spans="1:11" x14ac:dyDescent="0.25">
      <c r="A118">
        <v>119</v>
      </c>
      <c r="B118" t="s">
        <v>507</v>
      </c>
      <c r="E118" t="s">
        <v>508</v>
      </c>
      <c r="F118" t="s">
        <v>509</v>
      </c>
      <c r="G118" t="s">
        <v>510</v>
      </c>
      <c r="H118" t="s">
        <v>511</v>
      </c>
      <c r="I118" t="s">
        <v>512</v>
      </c>
      <c r="J118" t="s">
        <v>513</v>
      </c>
    </row>
    <row r="119" spans="1:11" x14ac:dyDescent="0.25">
      <c r="A119">
        <v>120</v>
      </c>
      <c r="B119" t="s">
        <v>514</v>
      </c>
      <c r="C119" t="s">
        <v>515</v>
      </c>
      <c r="D119" t="s">
        <v>104</v>
      </c>
      <c r="F119" t="s">
        <v>484</v>
      </c>
    </row>
    <row r="120" spans="1:11" x14ac:dyDescent="0.25">
      <c r="A120">
        <v>121</v>
      </c>
      <c r="B120" t="s">
        <v>516</v>
      </c>
      <c r="C120" t="s">
        <v>517</v>
      </c>
      <c r="D120" t="s">
        <v>124</v>
      </c>
      <c r="F120" t="s">
        <v>484</v>
      </c>
    </row>
    <row r="121" spans="1:11" x14ac:dyDescent="0.25">
      <c r="A121">
        <v>122</v>
      </c>
      <c r="B121" t="s">
        <v>518</v>
      </c>
      <c r="E121" t="s">
        <v>519</v>
      </c>
      <c r="F121" t="s">
        <v>520</v>
      </c>
      <c r="G121" t="s">
        <v>521</v>
      </c>
      <c r="K121" t="s">
        <v>522</v>
      </c>
    </row>
    <row r="122" spans="1:11" x14ac:dyDescent="0.25">
      <c r="A122">
        <v>123</v>
      </c>
      <c r="B122" t="s">
        <v>523</v>
      </c>
      <c r="E122" t="s">
        <v>524</v>
      </c>
      <c r="F122" t="s">
        <v>520</v>
      </c>
      <c r="G122" t="s">
        <v>521</v>
      </c>
    </row>
    <row r="123" spans="1:11" x14ac:dyDescent="0.25">
      <c r="A123">
        <v>124</v>
      </c>
      <c r="B123" t="s">
        <v>525</v>
      </c>
      <c r="C123" t="s">
        <v>526</v>
      </c>
      <c r="D123" t="s">
        <v>389</v>
      </c>
      <c r="E123" t="s">
        <v>527</v>
      </c>
      <c r="F123" t="s">
        <v>120</v>
      </c>
      <c r="H123" t="s">
        <v>528</v>
      </c>
    </row>
    <row r="124" spans="1:11" x14ac:dyDescent="0.25">
      <c r="A124">
        <v>125</v>
      </c>
      <c r="B124" t="s">
        <v>529</v>
      </c>
      <c r="C124" t="s">
        <v>530</v>
      </c>
      <c r="D124" t="s">
        <v>531</v>
      </c>
      <c r="E124" t="s">
        <v>532</v>
      </c>
      <c r="F124" t="s">
        <v>139</v>
      </c>
    </row>
    <row r="125" spans="1:11" x14ac:dyDescent="0.25">
      <c r="A125">
        <v>126</v>
      </c>
      <c r="B125" t="s">
        <v>533</v>
      </c>
      <c r="C125" t="s">
        <v>534</v>
      </c>
      <c r="D125" t="s">
        <v>422</v>
      </c>
      <c r="E125" t="s">
        <v>535</v>
      </c>
      <c r="F125" t="s">
        <v>365</v>
      </c>
      <c r="G125" t="s">
        <v>366</v>
      </c>
      <c r="K125" t="s">
        <v>536</v>
      </c>
    </row>
    <row r="126" spans="1:11" x14ac:dyDescent="0.25">
      <c r="A126">
        <v>127</v>
      </c>
      <c r="B126" t="s">
        <v>537</v>
      </c>
      <c r="C126" t="s">
        <v>538</v>
      </c>
      <c r="D126" t="s">
        <v>539</v>
      </c>
      <c r="F126" t="s">
        <v>540</v>
      </c>
    </row>
    <row r="127" spans="1:11" x14ac:dyDescent="0.25">
      <c r="A127">
        <v>128</v>
      </c>
      <c r="B127" t="s">
        <v>541</v>
      </c>
      <c r="C127" t="s">
        <v>542</v>
      </c>
      <c r="D127" t="s">
        <v>543</v>
      </c>
      <c r="E127" t="s">
        <v>544</v>
      </c>
      <c r="F127" t="s">
        <v>545</v>
      </c>
      <c r="G127" t="s">
        <v>546</v>
      </c>
    </row>
    <row r="128" spans="1:11" x14ac:dyDescent="0.25">
      <c r="A128">
        <v>129</v>
      </c>
      <c r="B128" t="s">
        <v>547</v>
      </c>
      <c r="C128" t="s">
        <v>548</v>
      </c>
      <c r="D128" t="s">
        <v>461</v>
      </c>
      <c r="F128" t="s">
        <v>549</v>
      </c>
    </row>
    <row r="129" spans="1:11" x14ac:dyDescent="0.25">
      <c r="A129">
        <v>130</v>
      </c>
      <c r="B129" t="s">
        <v>550</v>
      </c>
      <c r="C129" t="s">
        <v>551</v>
      </c>
      <c r="D129" t="s">
        <v>104</v>
      </c>
      <c r="E129" t="s">
        <v>552</v>
      </c>
      <c r="F129" t="s">
        <v>549</v>
      </c>
      <c r="I129" t="s">
        <v>553</v>
      </c>
    </row>
    <row r="130" spans="1:11" x14ac:dyDescent="0.25">
      <c r="A130">
        <v>131</v>
      </c>
      <c r="B130" t="s">
        <v>554</v>
      </c>
      <c r="C130" t="s">
        <v>555</v>
      </c>
      <c r="D130" t="s">
        <v>134</v>
      </c>
      <c r="E130" t="s">
        <v>556</v>
      </c>
      <c r="F130" t="s">
        <v>135</v>
      </c>
    </row>
    <row r="131" spans="1:11" x14ac:dyDescent="0.25">
      <c r="A131">
        <v>132</v>
      </c>
      <c r="B131" t="s">
        <v>557</v>
      </c>
      <c r="C131" t="s">
        <v>558</v>
      </c>
      <c r="D131" t="s">
        <v>124</v>
      </c>
      <c r="E131" t="s">
        <v>559</v>
      </c>
      <c r="F131" t="s">
        <v>261</v>
      </c>
      <c r="G131" t="s">
        <v>262</v>
      </c>
      <c r="I131" t="s">
        <v>560</v>
      </c>
    </row>
    <row r="132" spans="1:11" x14ac:dyDescent="0.25">
      <c r="A132">
        <v>133</v>
      </c>
      <c r="B132" t="s">
        <v>561</v>
      </c>
      <c r="C132" t="s">
        <v>562</v>
      </c>
      <c r="D132" t="s">
        <v>212</v>
      </c>
      <c r="F132" t="s">
        <v>549</v>
      </c>
    </row>
    <row r="133" spans="1:11" x14ac:dyDescent="0.25">
      <c r="A133">
        <v>134</v>
      </c>
      <c r="B133" t="s">
        <v>563</v>
      </c>
      <c r="C133" t="s">
        <v>564</v>
      </c>
      <c r="D133" t="s">
        <v>187</v>
      </c>
      <c r="E133" t="s">
        <v>565</v>
      </c>
      <c r="F133" t="s">
        <v>566</v>
      </c>
    </row>
    <row r="134" spans="1:11" x14ac:dyDescent="0.25">
      <c r="A134">
        <v>135</v>
      </c>
      <c r="B134" t="s">
        <v>567</v>
      </c>
      <c r="C134" t="s">
        <v>568</v>
      </c>
      <c r="D134" t="s">
        <v>187</v>
      </c>
      <c r="F134" t="s">
        <v>569</v>
      </c>
    </row>
    <row r="135" spans="1:11" x14ac:dyDescent="0.25">
      <c r="A135">
        <v>136</v>
      </c>
      <c r="B135" t="s">
        <v>570</v>
      </c>
      <c r="C135" t="s">
        <v>571</v>
      </c>
      <c r="D135" t="s">
        <v>442</v>
      </c>
      <c r="E135" t="s">
        <v>572</v>
      </c>
      <c r="F135" t="s">
        <v>573</v>
      </c>
    </row>
    <row r="136" spans="1:11" x14ac:dyDescent="0.25">
      <c r="A136">
        <v>137</v>
      </c>
      <c r="B136" t="s">
        <v>574</v>
      </c>
      <c r="C136" t="s">
        <v>575</v>
      </c>
      <c r="D136" t="s">
        <v>576</v>
      </c>
      <c r="E136" t="s">
        <v>572</v>
      </c>
      <c r="F136" t="s">
        <v>499</v>
      </c>
    </row>
    <row r="137" spans="1:11" x14ac:dyDescent="0.25">
      <c r="A137">
        <v>138</v>
      </c>
      <c r="B137" t="s">
        <v>577</v>
      </c>
      <c r="C137" t="s">
        <v>578</v>
      </c>
      <c r="D137" t="s">
        <v>124</v>
      </c>
      <c r="E137" t="s">
        <v>579</v>
      </c>
      <c r="F137" t="s">
        <v>106</v>
      </c>
      <c r="G137" t="s">
        <v>107</v>
      </c>
      <c r="I137" t="s">
        <v>580</v>
      </c>
      <c r="J137" t="s">
        <v>581</v>
      </c>
    </row>
    <row r="138" spans="1:11" x14ac:dyDescent="0.25">
      <c r="A138">
        <v>139</v>
      </c>
      <c r="B138" t="s">
        <v>582</v>
      </c>
      <c r="C138" t="s">
        <v>294</v>
      </c>
      <c r="D138" t="s">
        <v>576</v>
      </c>
      <c r="F138" t="s">
        <v>583</v>
      </c>
    </row>
    <row r="139" spans="1:11" x14ac:dyDescent="0.25">
      <c r="A139">
        <v>140</v>
      </c>
      <c r="B139" t="s">
        <v>584</v>
      </c>
      <c r="C139" t="s">
        <v>585</v>
      </c>
      <c r="D139" t="s">
        <v>273</v>
      </c>
      <c r="E139" t="s">
        <v>586</v>
      </c>
      <c r="F139" t="s">
        <v>232</v>
      </c>
    </row>
    <row r="140" spans="1:11" x14ac:dyDescent="0.25">
      <c r="A140">
        <v>141</v>
      </c>
      <c r="B140" t="s">
        <v>587</v>
      </c>
      <c r="C140" t="s">
        <v>588</v>
      </c>
      <c r="D140" t="s">
        <v>370</v>
      </c>
      <c r="E140" t="s">
        <v>589</v>
      </c>
      <c r="F140" t="s">
        <v>590</v>
      </c>
      <c r="I140" t="s">
        <v>591</v>
      </c>
    </row>
    <row r="141" spans="1:11" x14ac:dyDescent="0.25">
      <c r="A141">
        <v>142</v>
      </c>
      <c r="B141" t="s">
        <v>592</v>
      </c>
      <c r="C141" t="s">
        <v>593</v>
      </c>
      <c r="D141" t="s">
        <v>187</v>
      </c>
      <c r="E141" t="s">
        <v>594</v>
      </c>
      <c r="F141" t="s">
        <v>595</v>
      </c>
    </row>
    <row r="142" spans="1:11" x14ac:dyDescent="0.25">
      <c r="A142">
        <v>143</v>
      </c>
      <c r="B142" t="s">
        <v>596</v>
      </c>
      <c r="C142" t="s">
        <v>597</v>
      </c>
      <c r="D142" t="s">
        <v>264</v>
      </c>
      <c r="F142" t="s">
        <v>139</v>
      </c>
    </row>
    <row r="143" spans="1:11" x14ac:dyDescent="0.25">
      <c r="A143">
        <v>144</v>
      </c>
      <c r="B143" t="s">
        <v>598</v>
      </c>
      <c r="C143" t="s">
        <v>599</v>
      </c>
      <c r="D143" t="s">
        <v>600</v>
      </c>
      <c r="E143" t="s">
        <v>601</v>
      </c>
      <c r="F143" t="s">
        <v>549</v>
      </c>
      <c r="G143" t="s">
        <v>602</v>
      </c>
      <c r="I143" t="s">
        <v>603</v>
      </c>
      <c r="K143" t="s">
        <v>604</v>
      </c>
    </row>
    <row r="144" spans="1:11" x14ac:dyDescent="0.25">
      <c r="A144">
        <v>145</v>
      </c>
      <c r="B144" t="s">
        <v>605</v>
      </c>
      <c r="C144" t="s">
        <v>606</v>
      </c>
      <c r="D144" t="s">
        <v>257</v>
      </c>
      <c r="E144" t="s">
        <v>607</v>
      </c>
      <c r="F144" t="s">
        <v>608</v>
      </c>
      <c r="G144" t="s">
        <v>609</v>
      </c>
      <c r="I144" t="s">
        <v>610</v>
      </c>
      <c r="J144" t="s">
        <v>611</v>
      </c>
    </row>
    <row r="145" spans="1:10" x14ac:dyDescent="0.25">
      <c r="A145">
        <v>146</v>
      </c>
      <c r="B145" t="s">
        <v>612</v>
      </c>
      <c r="C145" t="s">
        <v>613</v>
      </c>
      <c r="D145" t="s">
        <v>282</v>
      </c>
      <c r="F145" t="s">
        <v>614</v>
      </c>
    </row>
    <row r="146" spans="1:10" x14ac:dyDescent="0.25">
      <c r="A146">
        <v>147</v>
      </c>
      <c r="B146" t="s">
        <v>615</v>
      </c>
      <c r="C146" t="s">
        <v>616</v>
      </c>
      <c r="D146" t="s">
        <v>187</v>
      </c>
      <c r="E146" t="s">
        <v>617</v>
      </c>
      <c r="F146" t="s">
        <v>614</v>
      </c>
    </row>
    <row r="147" spans="1:10" x14ac:dyDescent="0.25">
      <c r="A147">
        <v>148</v>
      </c>
      <c r="B147" t="s">
        <v>618</v>
      </c>
      <c r="C147" t="s">
        <v>619</v>
      </c>
      <c r="D147" t="s">
        <v>191</v>
      </c>
      <c r="F147" t="s">
        <v>232</v>
      </c>
      <c r="G147" t="s">
        <v>620</v>
      </c>
    </row>
    <row r="148" spans="1:10" x14ac:dyDescent="0.25">
      <c r="A148">
        <v>149</v>
      </c>
      <c r="B148" t="s">
        <v>621</v>
      </c>
      <c r="C148" t="s">
        <v>622</v>
      </c>
      <c r="D148" t="s">
        <v>461</v>
      </c>
      <c r="F148" t="s">
        <v>623</v>
      </c>
    </row>
    <row r="149" spans="1:10" x14ac:dyDescent="0.25">
      <c r="A149">
        <v>150</v>
      </c>
      <c r="B149" t="s">
        <v>624</v>
      </c>
      <c r="C149" t="s">
        <v>625</v>
      </c>
      <c r="D149" t="s">
        <v>461</v>
      </c>
      <c r="F149" t="s">
        <v>614</v>
      </c>
    </row>
    <row r="150" spans="1:10" x14ac:dyDescent="0.25">
      <c r="A150">
        <v>151</v>
      </c>
      <c r="B150" t="s">
        <v>626</v>
      </c>
      <c r="C150" t="s">
        <v>627</v>
      </c>
      <c r="D150" t="s">
        <v>628</v>
      </c>
      <c r="E150" t="s">
        <v>629</v>
      </c>
      <c r="F150" t="s">
        <v>614</v>
      </c>
    </row>
    <row r="151" spans="1:10" x14ac:dyDescent="0.25">
      <c r="A151">
        <v>152</v>
      </c>
      <c r="B151" t="s">
        <v>630</v>
      </c>
      <c r="F151" t="s">
        <v>549</v>
      </c>
    </row>
    <row r="152" spans="1:10" x14ac:dyDescent="0.25">
      <c r="A152">
        <v>153</v>
      </c>
      <c r="B152" t="s">
        <v>631</v>
      </c>
      <c r="C152" t="s">
        <v>632</v>
      </c>
      <c r="D152" t="s">
        <v>154</v>
      </c>
      <c r="F152" t="s">
        <v>549</v>
      </c>
    </row>
    <row r="153" spans="1:10" x14ac:dyDescent="0.25">
      <c r="A153">
        <v>154</v>
      </c>
      <c r="B153" t="s">
        <v>633</v>
      </c>
      <c r="C153" t="s">
        <v>634</v>
      </c>
      <c r="D153" t="s">
        <v>635</v>
      </c>
      <c r="E153" t="s">
        <v>636</v>
      </c>
      <c r="F153" t="s">
        <v>365</v>
      </c>
    </row>
    <row r="154" spans="1:10" x14ac:dyDescent="0.25">
      <c r="A154">
        <v>155</v>
      </c>
      <c r="B154" t="s">
        <v>637</v>
      </c>
      <c r="C154" t="s">
        <v>638</v>
      </c>
      <c r="D154" t="s">
        <v>639</v>
      </c>
      <c r="E154" t="s">
        <v>640</v>
      </c>
      <c r="F154" t="s">
        <v>595</v>
      </c>
      <c r="G154" t="s">
        <v>641</v>
      </c>
      <c r="I154" t="s">
        <v>642</v>
      </c>
      <c r="J154" t="s">
        <v>643</v>
      </c>
    </row>
    <row r="155" spans="1:10" x14ac:dyDescent="0.25">
      <c r="A155">
        <v>156</v>
      </c>
      <c r="B155" t="s">
        <v>644</v>
      </c>
      <c r="C155" t="s">
        <v>645</v>
      </c>
      <c r="D155" t="s">
        <v>321</v>
      </c>
      <c r="E155" t="s">
        <v>646</v>
      </c>
      <c r="F155" t="s">
        <v>499</v>
      </c>
      <c r="G155" t="s">
        <v>647</v>
      </c>
      <c r="I155" t="s">
        <v>648</v>
      </c>
    </row>
    <row r="156" spans="1:10" x14ac:dyDescent="0.25">
      <c r="A156">
        <v>157</v>
      </c>
      <c r="B156" t="s">
        <v>649</v>
      </c>
      <c r="C156" t="s">
        <v>650</v>
      </c>
      <c r="D156" t="s">
        <v>231</v>
      </c>
      <c r="E156" t="s">
        <v>651</v>
      </c>
      <c r="F156" t="s">
        <v>120</v>
      </c>
      <c r="G156" t="s">
        <v>107</v>
      </c>
    </row>
    <row r="157" spans="1:10" x14ac:dyDescent="0.25">
      <c r="A157">
        <v>158</v>
      </c>
      <c r="B157" t="s">
        <v>652</v>
      </c>
      <c r="C157" t="s">
        <v>653</v>
      </c>
      <c r="D157" t="s">
        <v>166</v>
      </c>
      <c r="F157" t="s">
        <v>654</v>
      </c>
    </row>
    <row r="158" spans="1:10" x14ac:dyDescent="0.25">
      <c r="A158">
        <v>159</v>
      </c>
      <c r="B158" t="s">
        <v>582</v>
      </c>
      <c r="C158" t="s">
        <v>294</v>
      </c>
      <c r="D158" t="s">
        <v>576</v>
      </c>
      <c r="F158" t="s">
        <v>583</v>
      </c>
    </row>
    <row r="159" spans="1:10" x14ac:dyDescent="0.25">
      <c r="A159">
        <v>160</v>
      </c>
      <c r="B159" t="s">
        <v>349</v>
      </c>
      <c r="C159" t="s">
        <v>350</v>
      </c>
      <c r="D159" t="s">
        <v>187</v>
      </c>
      <c r="E159" t="s">
        <v>351</v>
      </c>
      <c r="F159" t="s">
        <v>352</v>
      </c>
    </row>
    <row r="160" spans="1:10" x14ac:dyDescent="0.25">
      <c r="A160">
        <v>161</v>
      </c>
      <c r="B160" t="s">
        <v>655</v>
      </c>
      <c r="C160" t="s">
        <v>656</v>
      </c>
      <c r="D160" t="s">
        <v>321</v>
      </c>
      <c r="E160" t="s">
        <v>657</v>
      </c>
      <c r="F160" t="s">
        <v>352</v>
      </c>
      <c r="G160" t="s">
        <v>658</v>
      </c>
      <c r="I160" t="s">
        <v>659</v>
      </c>
    </row>
    <row r="161" spans="1:9" x14ac:dyDescent="0.25">
      <c r="A161">
        <v>162</v>
      </c>
      <c r="B161" t="s">
        <v>660</v>
      </c>
      <c r="C161" t="s">
        <v>661</v>
      </c>
      <c r="D161" t="s">
        <v>180</v>
      </c>
      <c r="F161" t="s">
        <v>352</v>
      </c>
    </row>
    <row r="162" spans="1:9" x14ac:dyDescent="0.25">
      <c r="A162">
        <v>163</v>
      </c>
      <c r="B162" t="s">
        <v>662</v>
      </c>
      <c r="F162" t="s">
        <v>663</v>
      </c>
    </row>
    <row r="163" spans="1:9" x14ac:dyDescent="0.25">
      <c r="A163">
        <v>164</v>
      </c>
      <c r="B163" t="s">
        <v>664</v>
      </c>
      <c r="C163" t="s">
        <v>564</v>
      </c>
      <c r="D163" t="s">
        <v>270</v>
      </c>
      <c r="F163" t="s">
        <v>566</v>
      </c>
    </row>
    <row r="164" spans="1:9" x14ac:dyDescent="0.25">
      <c r="A164">
        <v>165</v>
      </c>
      <c r="B164" t="s">
        <v>665</v>
      </c>
      <c r="C164" t="s">
        <v>666</v>
      </c>
      <c r="D164" t="s">
        <v>539</v>
      </c>
      <c r="F164" t="s">
        <v>667</v>
      </c>
    </row>
    <row r="165" spans="1:9" x14ac:dyDescent="0.25">
      <c r="A165">
        <v>166</v>
      </c>
      <c r="B165" t="s">
        <v>668</v>
      </c>
      <c r="C165" t="s">
        <v>669</v>
      </c>
      <c r="D165" t="s">
        <v>670</v>
      </c>
      <c r="E165" t="s">
        <v>671</v>
      </c>
      <c r="F165" t="s">
        <v>614</v>
      </c>
    </row>
    <row r="166" spans="1:9" x14ac:dyDescent="0.25">
      <c r="A166">
        <v>167</v>
      </c>
      <c r="B166" t="s">
        <v>672</v>
      </c>
      <c r="C166" t="s">
        <v>398</v>
      </c>
      <c r="D166" t="s">
        <v>389</v>
      </c>
      <c r="F166" t="s">
        <v>673</v>
      </c>
    </row>
    <row r="167" spans="1:9" x14ac:dyDescent="0.25">
      <c r="A167">
        <v>168</v>
      </c>
      <c r="B167" t="s">
        <v>674</v>
      </c>
      <c r="C167" t="s">
        <v>675</v>
      </c>
      <c r="D167" t="s">
        <v>461</v>
      </c>
      <c r="F167" t="s">
        <v>673</v>
      </c>
    </row>
    <row r="168" spans="1:9" x14ac:dyDescent="0.25">
      <c r="A168">
        <v>169</v>
      </c>
      <c r="B168" t="s">
        <v>676</v>
      </c>
      <c r="C168" t="s">
        <v>677</v>
      </c>
      <c r="D168" t="s">
        <v>175</v>
      </c>
      <c r="E168" t="s">
        <v>678</v>
      </c>
      <c r="F168" t="s">
        <v>499</v>
      </c>
      <c r="G168" t="s">
        <v>647</v>
      </c>
      <c r="H168" t="s">
        <v>679</v>
      </c>
      <c r="I168" t="s">
        <v>680</v>
      </c>
    </row>
    <row r="169" spans="1:9" x14ac:dyDescent="0.25">
      <c r="A169">
        <v>170</v>
      </c>
      <c r="B169" t="s">
        <v>681</v>
      </c>
      <c r="C169" t="s">
        <v>682</v>
      </c>
      <c r="D169" t="s">
        <v>683</v>
      </c>
      <c r="E169" t="s">
        <v>684</v>
      </c>
      <c r="F169" t="s">
        <v>685</v>
      </c>
    </row>
    <row r="170" spans="1:9" x14ac:dyDescent="0.25">
      <c r="A170">
        <v>171</v>
      </c>
      <c r="B170" t="s">
        <v>686</v>
      </c>
      <c r="C170" t="s">
        <v>687</v>
      </c>
      <c r="D170" t="s">
        <v>461</v>
      </c>
      <c r="E170" t="s">
        <v>688</v>
      </c>
      <c r="F170" t="s">
        <v>623</v>
      </c>
    </row>
    <row r="171" spans="1:9" x14ac:dyDescent="0.25">
      <c r="A171">
        <v>172</v>
      </c>
      <c r="B171" t="s">
        <v>689</v>
      </c>
      <c r="C171" t="s">
        <v>690</v>
      </c>
      <c r="D171" t="s">
        <v>175</v>
      </c>
      <c r="F171" t="s">
        <v>623</v>
      </c>
    </row>
    <row r="172" spans="1:9" x14ac:dyDescent="0.25">
      <c r="A172">
        <v>173</v>
      </c>
      <c r="B172" t="s">
        <v>691</v>
      </c>
      <c r="C172" t="s">
        <v>692</v>
      </c>
      <c r="D172" t="s">
        <v>693</v>
      </c>
      <c r="E172" t="s">
        <v>694</v>
      </c>
      <c r="F172" t="s">
        <v>614</v>
      </c>
    </row>
    <row r="173" spans="1:9" x14ac:dyDescent="0.25">
      <c r="A173">
        <v>174</v>
      </c>
      <c r="B173" t="s">
        <v>695</v>
      </c>
      <c r="C173" t="s">
        <v>625</v>
      </c>
      <c r="D173" t="s">
        <v>187</v>
      </c>
      <c r="E173" t="s">
        <v>694</v>
      </c>
      <c r="F173" t="s">
        <v>614</v>
      </c>
    </row>
    <row r="174" spans="1:9" x14ac:dyDescent="0.25">
      <c r="A174">
        <v>175</v>
      </c>
      <c r="B174" t="s">
        <v>696</v>
      </c>
      <c r="C174" t="s">
        <v>697</v>
      </c>
      <c r="D174" t="s">
        <v>698</v>
      </c>
      <c r="F174" t="s">
        <v>583</v>
      </c>
    </row>
    <row r="175" spans="1:9" x14ac:dyDescent="0.25">
      <c r="A175">
        <v>176</v>
      </c>
      <c r="B175" t="s">
        <v>699</v>
      </c>
      <c r="C175" t="s">
        <v>700</v>
      </c>
      <c r="D175" t="s">
        <v>235</v>
      </c>
      <c r="F175" t="s">
        <v>583</v>
      </c>
    </row>
    <row r="176" spans="1:9" x14ac:dyDescent="0.25">
      <c r="A176">
        <v>177</v>
      </c>
      <c r="B176" t="s">
        <v>701</v>
      </c>
      <c r="C176" t="s">
        <v>225</v>
      </c>
      <c r="D176" t="s">
        <v>702</v>
      </c>
      <c r="F176" t="s">
        <v>139</v>
      </c>
    </row>
    <row r="177" spans="1:10" x14ac:dyDescent="0.25">
      <c r="A177">
        <v>178</v>
      </c>
      <c r="B177" t="s">
        <v>701</v>
      </c>
      <c r="C177" t="s">
        <v>225</v>
      </c>
      <c r="D177" t="s">
        <v>702</v>
      </c>
      <c r="F177" t="s">
        <v>139</v>
      </c>
    </row>
    <row r="178" spans="1:10" x14ac:dyDescent="0.25">
      <c r="A178">
        <v>179</v>
      </c>
      <c r="B178" t="s">
        <v>703</v>
      </c>
      <c r="C178" t="s">
        <v>704</v>
      </c>
      <c r="D178" t="s">
        <v>235</v>
      </c>
      <c r="E178" t="s">
        <v>705</v>
      </c>
      <c r="F178" t="s">
        <v>499</v>
      </c>
      <c r="G178" t="s">
        <v>647</v>
      </c>
      <c r="H178" t="s">
        <v>706</v>
      </c>
      <c r="I178" t="s">
        <v>707</v>
      </c>
      <c r="J178" t="s">
        <v>708</v>
      </c>
    </row>
    <row r="179" spans="1:10" x14ac:dyDescent="0.25">
      <c r="A179">
        <v>180</v>
      </c>
      <c r="B179" t="s">
        <v>709</v>
      </c>
      <c r="C179" t="s">
        <v>710</v>
      </c>
      <c r="D179" t="s">
        <v>711</v>
      </c>
      <c r="E179" t="s">
        <v>712</v>
      </c>
      <c r="F179" t="s">
        <v>713</v>
      </c>
      <c r="G179" t="s">
        <v>714</v>
      </c>
      <c r="I179" t="s">
        <v>715</v>
      </c>
    </row>
    <row r="180" spans="1:10" x14ac:dyDescent="0.25">
      <c r="A180">
        <v>181</v>
      </c>
      <c r="B180" t="s">
        <v>716</v>
      </c>
      <c r="C180" t="s">
        <v>575</v>
      </c>
      <c r="D180" t="s">
        <v>576</v>
      </c>
      <c r="E180" t="s">
        <v>717</v>
      </c>
      <c r="F180" t="s">
        <v>499</v>
      </c>
      <c r="G180" t="s">
        <v>647</v>
      </c>
      <c r="H180" t="s">
        <v>718</v>
      </c>
      <c r="I180" t="s">
        <v>719</v>
      </c>
      <c r="J180" t="s">
        <v>720</v>
      </c>
    </row>
    <row r="181" spans="1:10" x14ac:dyDescent="0.25">
      <c r="A181">
        <v>182</v>
      </c>
      <c r="B181" t="s">
        <v>721</v>
      </c>
      <c r="C181" t="s">
        <v>722</v>
      </c>
      <c r="D181" t="s">
        <v>723</v>
      </c>
      <c r="E181" t="s">
        <v>724</v>
      </c>
      <c r="F181" t="s">
        <v>352</v>
      </c>
    </row>
    <row r="182" spans="1:10" x14ac:dyDescent="0.25">
      <c r="A182">
        <v>183</v>
      </c>
      <c r="B182" t="s">
        <v>725</v>
      </c>
      <c r="C182" t="s">
        <v>726</v>
      </c>
      <c r="D182" t="s">
        <v>187</v>
      </c>
      <c r="E182" t="s">
        <v>727</v>
      </c>
      <c r="F182" t="s">
        <v>352</v>
      </c>
    </row>
    <row r="183" spans="1:10" x14ac:dyDescent="0.25">
      <c r="A183">
        <v>184</v>
      </c>
      <c r="B183" t="s">
        <v>728</v>
      </c>
      <c r="C183" t="s">
        <v>729</v>
      </c>
      <c r="D183" t="s">
        <v>702</v>
      </c>
      <c r="F183" t="s">
        <v>139</v>
      </c>
    </row>
    <row r="184" spans="1:10" x14ac:dyDescent="0.25">
      <c r="A184">
        <v>185</v>
      </c>
      <c r="B184" t="s">
        <v>730</v>
      </c>
      <c r="F184" t="s">
        <v>341</v>
      </c>
    </row>
    <row r="185" spans="1:10" x14ac:dyDescent="0.25">
      <c r="A185">
        <v>186</v>
      </c>
      <c r="B185" t="s">
        <v>731</v>
      </c>
      <c r="F185" t="s">
        <v>732</v>
      </c>
      <c r="G185" t="s">
        <v>733</v>
      </c>
    </row>
    <row r="186" spans="1:10" x14ac:dyDescent="0.25">
      <c r="A186">
        <v>187</v>
      </c>
      <c r="B186" t="s">
        <v>734</v>
      </c>
      <c r="E186" t="s">
        <v>735</v>
      </c>
      <c r="F186" t="s">
        <v>365</v>
      </c>
    </row>
    <row r="187" spans="1:10" x14ac:dyDescent="0.25">
      <c r="A187">
        <v>188</v>
      </c>
      <c r="B187" t="s">
        <v>736</v>
      </c>
      <c r="E187" t="s">
        <v>737</v>
      </c>
      <c r="F187" t="s">
        <v>106</v>
      </c>
      <c r="G187" t="s">
        <v>356</v>
      </c>
    </row>
    <row r="188" spans="1:10" x14ac:dyDescent="0.25">
      <c r="A188">
        <v>189</v>
      </c>
      <c r="B188" t="s">
        <v>738</v>
      </c>
      <c r="C188" t="s">
        <v>739</v>
      </c>
      <c r="D188" t="s">
        <v>740</v>
      </c>
      <c r="E188" t="s">
        <v>741</v>
      </c>
      <c r="F188" t="s">
        <v>365</v>
      </c>
      <c r="G188" t="s">
        <v>366</v>
      </c>
    </row>
    <row r="189" spans="1:10" x14ac:dyDescent="0.25">
      <c r="A189">
        <v>190</v>
      </c>
      <c r="B189" t="s">
        <v>742</v>
      </c>
      <c r="C189" t="s">
        <v>743</v>
      </c>
      <c r="D189" t="s">
        <v>235</v>
      </c>
      <c r="E189" t="s">
        <v>744</v>
      </c>
      <c r="F189" t="s">
        <v>745</v>
      </c>
      <c r="I189" t="s">
        <v>746</v>
      </c>
    </row>
    <row r="190" spans="1:10" x14ac:dyDescent="0.25">
      <c r="A190">
        <v>191</v>
      </c>
      <c r="B190" t="s">
        <v>747</v>
      </c>
      <c r="C190" t="s">
        <v>748</v>
      </c>
      <c r="D190" t="s">
        <v>235</v>
      </c>
      <c r="F190" t="s">
        <v>749</v>
      </c>
    </row>
    <row r="191" spans="1:10" x14ac:dyDescent="0.25">
      <c r="A191">
        <v>192</v>
      </c>
      <c r="B191" t="s">
        <v>750</v>
      </c>
      <c r="C191" t="s">
        <v>690</v>
      </c>
      <c r="D191" t="s">
        <v>751</v>
      </c>
      <c r="F191" t="s">
        <v>749</v>
      </c>
    </row>
    <row r="192" spans="1:10" x14ac:dyDescent="0.25">
      <c r="A192">
        <v>193</v>
      </c>
      <c r="B192" t="s">
        <v>752</v>
      </c>
      <c r="F192" t="s">
        <v>753</v>
      </c>
    </row>
    <row r="193" spans="1:11" x14ac:dyDescent="0.25">
      <c r="A193">
        <v>194</v>
      </c>
      <c r="B193" t="s">
        <v>754</v>
      </c>
      <c r="C193" t="s">
        <v>755</v>
      </c>
      <c r="D193" t="s">
        <v>422</v>
      </c>
      <c r="E193" t="s">
        <v>756</v>
      </c>
      <c r="F193" t="s">
        <v>590</v>
      </c>
    </row>
    <row r="194" spans="1:11" x14ac:dyDescent="0.25">
      <c r="A194">
        <v>195</v>
      </c>
      <c r="B194" t="s">
        <v>757</v>
      </c>
      <c r="C194" t="s">
        <v>758</v>
      </c>
      <c r="D194" t="s">
        <v>180</v>
      </c>
      <c r="E194" t="s">
        <v>759</v>
      </c>
      <c r="F194" t="s">
        <v>760</v>
      </c>
    </row>
    <row r="195" spans="1:11" x14ac:dyDescent="0.25">
      <c r="A195">
        <v>196</v>
      </c>
      <c r="B195" t="s">
        <v>761</v>
      </c>
      <c r="C195" t="s">
        <v>762</v>
      </c>
      <c r="D195" t="s">
        <v>154</v>
      </c>
      <c r="E195" t="s">
        <v>694</v>
      </c>
      <c r="F195" t="s">
        <v>614</v>
      </c>
    </row>
    <row r="196" spans="1:11" x14ac:dyDescent="0.25">
      <c r="A196">
        <v>197</v>
      </c>
      <c r="B196" t="s">
        <v>763</v>
      </c>
      <c r="C196" t="s">
        <v>625</v>
      </c>
      <c r="D196" t="s">
        <v>264</v>
      </c>
      <c r="E196" t="s">
        <v>764</v>
      </c>
      <c r="F196" t="s">
        <v>614</v>
      </c>
    </row>
    <row r="197" spans="1:11" x14ac:dyDescent="0.25">
      <c r="A197">
        <v>198</v>
      </c>
      <c r="B197" t="s">
        <v>765</v>
      </c>
      <c r="C197" t="s">
        <v>766</v>
      </c>
      <c r="D197" t="s">
        <v>257</v>
      </c>
      <c r="F197" t="s">
        <v>139</v>
      </c>
    </row>
    <row r="198" spans="1:11" x14ac:dyDescent="0.25">
      <c r="A198">
        <v>199</v>
      </c>
      <c r="B198" t="s">
        <v>767</v>
      </c>
      <c r="C198" t="s">
        <v>768</v>
      </c>
      <c r="D198" t="s">
        <v>769</v>
      </c>
      <c r="F198" t="s">
        <v>110</v>
      </c>
    </row>
    <row r="199" spans="1:11" x14ac:dyDescent="0.25">
      <c r="A199">
        <v>200</v>
      </c>
      <c r="B199" t="s">
        <v>770</v>
      </c>
      <c r="C199" t="s">
        <v>771</v>
      </c>
      <c r="D199" t="s">
        <v>235</v>
      </c>
      <c r="E199" t="s">
        <v>772</v>
      </c>
      <c r="F199" t="s">
        <v>614</v>
      </c>
    </row>
    <row r="200" spans="1:11" x14ac:dyDescent="0.25">
      <c r="A200">
        <v>201</v>
      </c>
      <c r="B200" t="s">
        <v>773</v>
      </c>
      <c r="C200" t="s">
        <v>254</v>
      </c>
      <c r="D200" t="s">
        <v>187</v>
      </c>
      <c r="E200" t="s">
        <v>671</v>
      </c>
      <c r="F200" t="s">
        <v>774</v>
      </c>
      <c r="G200" t="s">
        <v>775</v>
      </c>
      <c r="I200" t="s">
        <v>776</v>
      </c>
    </row>
    <row r="201" spans="1:11" x14ac:dyDescent="0.25">
      <c r="A201">
        <v>202</v>
      </c>
      <c r="B201" t="s">
        <v>777</v>
      </c>
      <c r="C201" t="s">
        <v>778</v>
      </c>
      <c r="D201" t="s">
        <v>461</v>
      </c>
      <c r="F201" t="s">
        <v>623</v>
      </c>
    </row>
    <row r="202" spans="1:11" x14ac:dyDescent="0.25">
      <c r="A202">
        <v>203</v>
      </c>
      <c r="B202" t="s">
        <v>779</v>
      </c>
      <c r="F202" t="s">
        <v>780</v>
      </c>
      <c r="G202" t="s">
        <v>781</v>
      </c>
      <c r="K202" t="s">
        <v>782</v>
      </c>
    </row>
    <row r="203" spans="1:11" x14ac:dyDescent="0.25">
      <c r="A203">
        <v>204</v>
      </c>
      <c r="B203" t="s">
        <v>783</v>
      </c>
      <c r="E203" t="s">
        <v>784</v>
      </c>
      <c r="F203" t="s">
        <v>549</v>
      </c>
    </row>
    <row r="204" spans="1:11" x14ac:dyDescent="0.25">
      <c r="A204">
        <v>205</v>
      </c>
      <c r="B204" t="s">
        <v>785</v>
      </c>
      <c r="F204" t="s">
        <v>786</v>
      </c>
    </row>
    <row r="205" spans="1:11" x14ac:dyDescent="0.25">
      <c r="A205">
        <v>206</v>
      </c>
      <c r="B205" t="s">
        <v>787</v>
      </c>
      <c r="F205" t="s">
        <v>788</v>
      </c>
    </row>
    <row r="206" spans="1:11" x14ac:dyDescent="0.25">
      <c r="A206">
        <v>207</v>
      </c>
      <c r="B206" t="s">
        <v>789</v>
      </c>
      <c r="C206" t="s">
        <v>790</v>
      </c>
      <c r="D206" t="s">
        <v>154</v>
      </c>
      <c r="E206" t="s">
        <v>791</v>
      </c>
      <c r="F206" t="s">
        <v>792</v>
      </c>
      <c r="G206" t="s">
        <v>793</v>
      </c>
      <c r="I206" t="s">
        <v>794</v>
      </c>
      <c r="J206" t="s">
        <v>795</v>
      </c>
    </row>
    <row r="207" spans="1:11" x14ac:dyDescent="0.25">
      <c r="A207">
        <v>208</v>
      </c>
      <c r="B207" t="s">
        <v>796</v>
      </c>
      <c r="F207" t="s">
        <v>549</v>
      </c>
    </row>
    <row r="208" spans="1:11" x14ac:dyDescent="0.25">
      <c r="A208">
        <v>209</v>
      </c>
      <c r="B208" t="s">
        <v>797</v>
      </c>
      <c r="C208" t="s">
        <v>798</v>
      </c>
      <c r="D208" t="s">
        <v>104</v>
      </c>
      <c r="E208" t="s">
        <v>799</v>
      </c>
      <c r="F208" t="s">
        <v>800</v>
      </c>
      <c r="G208" t="s">
        <v>801</v>
      </c>
      <c r="H208" t="s">
        <v>802</v>
      </c>
      <c r="I208" t="s">
        <v>803</v>
      </c>
      <c r="J208" t="s">
        <v>804</v>
      </c>
    </row>
    <row r="209" spans="1:10" x14ac:dyDescent="0.25">
      <c r="A209">
        <v>210</v>
      </c>
      <c r="B209" t="s">
        <v>805</v>
      </c>
      <c r="C209" t="s">
        <v>806</v>
      </c>
      <c r="D209" t="s">
        <v>723</v>
      </c>
      <c r="F209" t="s">
        <v>807</v>
      </c>
    </row>
    <row r="210" spans="1:10" x14ac:dyDescent="0.25">
      <c r="A210">
        <v>211</v>
      </c>
      <c r="B210" t="s">
        <v>808</v>
      </c>
      <c r="C210" t="s">
        <v>809</v>
      </c>
      <c r="D210" t="s">
        <v>810</v>
      </c>
      <c r="F210" t="s">
        <v>811</v>
      </c>
    </row>
    <row r="211" spans="1:10" x14ac:dyDescent="0.25">
      <c r="A211">
        <v>212</v>
      </c>
      <c r="B211" t="s">
        <v>812</v>
      </c>
      <c r="F211" t="s">
        <v>813</v>
      </c>
    </row>
    <row r="212" spans="1:10" x14ac:dyDescent="0.25">
      <c r="A212">
        <v>213</v>
      </c>
      <c r="B212" t="s">
        <v>814</v>
      </c>
      <c r="C212" t="s">
        <v>815</v>
      </c>
      <c r="D212" t="s">
        <v>187</v>
      </c>
      <c r="F212" t="s">
        <v>807</v>
      </c>
    </row>
    <row r="213" spans="1:10" x14ac:dyDescent="0.25">
      <c r="A213">
        <v>214</v>
      </c>
      <c r="B213" t="s">
        <v>816</v>
      </c>
      <c r="C213" t="s">
        <v>817</v>
      </c>
      <c r="D213" t="s">
        <v>723</v>
      </c>
      <c r="F213" t="s">
        <v>807</v>
      </c>
    </row>
    <row r="214" spans="1:10" x14ac:dyDescent="0.25">
      <c r="A214">
        <v>215</v>
      </c>
      <c r="B214" t="s">
        <v>818</v>
      </c>
      <c r="C214" t="s">
        <v>307</v>
      </c>
      <c r="D214" t="s">
        <v>819</v>
      </c>
      <c r="F214" t="s">
        <v>807</v>
      </c>
    </row>
    <row r="215" spans="1:10" x14ac:dyDescent="0.25">
      <c r="A215">
        <v>216</v>
      </c>
      <c r="B215" t="s">
        <v>820</v>
      </c>
      <c r="F215" t="s">
        <v>821</v>
      </c>
    </row>
    <row r="216" spans="1:10" x14ac:dyDescent="0.25">
      <c r="A216">
        <v>217</v>
      </c>
      <c r="B216" t="s">
        <v>822</v>
      </c>
      <c r="C216" t="s">
        <v>823</v>
      </c>
      <c r="D216" t="s">
        <v>113</v>
      </c>
      <c r="E216" t="s">
        <v>824</v>
      </c>
      <c r="F216" t="s">
        <v>813</v>
      </c>
    </row>
    <row r="217" spans="1:10" x14ac:dyDescent="0.25">
      <c r="A217">
        <v>218</v>
      </c>
      <c r="B217" t="s">
        <v>825</v>
      </c>
      <c r="C217" t="s">
        <v>826</v>
      </c>
      <c r="D217" t="s">
        <v>257</v>
      </c>
      <c r="E217" t="s">
        <v>827</v>
      </c>
      <c r="F217" t="s">
        <v>813</v>
      </c>
    </row>
    <row r="218" spans="1:10" x14ac:dyDescent="0.25">
      <c r="A218">
        <v>219</v>
      </c>
      <c r="B218" t="s">
        <v>828</v>
      </c>
      <c r="F218" t="s">
        <v>807</v>
      </c>
      <c r="G218" t="s">
        <v>829</v>
      </c>
    </row>
    <row r="219" spans="1:10" x14ac:dyDescent="0.25">
      <c r="A219">
        <v>220</v>
      </c>
      <c r="B219" t="s">
        <v>830</v>
      </c>
      <c r="C219" t="s">
        <v>831</v>
      </c>
      <c r="D219" t="s">
        <v>187</v>
      </c>
      <c r="F219" t="s">
        <v>365</v>
      </c>
    </row>
    <row r="220" spans="1:10" x14ac:dyDescent="0.25">
      <c r="A220">
        <v>221</v>
      </c>
      <c r="B220" t="s">
        <v>832</v>
      </c>
      <c r="C220" t="s">
        <v>833</v>
      </c>
      <c r="E220" t="s">
        <v>834</v>
      </c>
      <c r="F220" t="s">
        <v>365</v>
      </c>
      <c r="G220" t="s">
        <v>366</v>
      </c>
      <c r="I220" t="s">
        <v>835</v>
      </c>
      <c r="J220" t="s">
        <v>836</v>
      </c>
    </row>
    <row r="221" spans="1:10" x14ac:dyDescent="0.25">
      <c r="A221">
        <v>222</v>
      </c>
      <c r="B221" t="s">
        <v>837</v>
      </c>
      <c r="C221" t="s">
        <v>838</v>
      </c>
      <c r="D221" t="s">
        <v>819</v>
      </c>
      <c r="F221" t="s">
        <v>821</v>
      </c>
    </row>
    <row r="222" spans="1:10" x14ac:dyDescent="0.25">
      <c r="A222">
        <v>223</v>
      </c>
      <c r="B222" t="s">
        <v>839</v>
      </c>
      <c r="C222" t="s">
        <v>840</v>
      </c>
      <c r="D222" t="s">
        <v>389</v>
      </c>
      <c r="F222" t="s">
        <v>821</v>
      </c>
    </row>
    <row r="223" spans="1:10" x14ac:dyDescent="0.25">
      <c r="A223">
        <v>224</v>
      </c>
      <c r="B223" t="s">
        <v>841</v>
      </c>
      <c r="C223" t="s">
        <v>842</v>
      </c>
      <c r="D223" t="s">
        <v>843</v>
      </c>
      <c r="F223" t="s">
        <v>844</v>
      </c>
    </row>
    <row r="224" spans="1:10" x14ac:dyDescent="0.25">
      <c r="A224">
        <v>225</v>
      </c>
      <c r="B224" t="s">
        <v>845</v>
      </c>
      <c r="C224" t="s">
        <v>710</v>
      </c>
      <c r="D224" t="s">
        <v>257</v>
      </c>
      <c r="E224" t="s">
        <v>846</v>
      </c>
      <c r="F224" t="s">
        <v>365</v>
      </c>
      <c r="G224" t="s">
        <v>366</v>
      </c>
      <c r="I224" t="s">
        <v>847</v>
      </c>
    </row>
    <row r="225" spans="1:10" x14ac:dyDescent="0.25">
      <c r="A225">
        <v>226</v>
      </c>
      <c r="B225" t="s">
        <v>848</v>
      </c>
      <c r="C225" t="s">
        <v>849</v>
      </c>
      <c r="D225" t="s">
        <v>389</v>
      </c>
      <c r="F225" t="s">
        <v>821</v>
      </c>
    </row>
    <row r="226" spans="1:10" x14ac:dyDescent="0.25">
      <c r="A226">
        <v>227</v>
      </c>
      <c r="B226" t="s">
        <v>850</v>
      </c>
      <c r="C226" t="s">
        <v>851</v>
      </c>
      <c r="D226" t="s">
        <v>175</v>
      </c>
      <c r="F226" t="s">
        <v>852</v>
      </c>
    </row>
    <row r="227" spans="1:10" x14ac:dyDescent="0.25">
      <c r="A227">
        <v>228</v>
      </c>
      <c r="B227" t="s">
        <v>853</v>
      </c>
      <c r="C227" t="s">
        <v>854</v>
      </c>
      <c r="D227" t="s">
        <v>162</v>
      </c>
      <c r="F227" t="s">
        <v>365</v>
      </c>
    </row>
    <row r="228" spans="1:10" x14ac:dyDescent="0.25">
      <c r="A228">
        <v>229</v>
      </c>
      <c r="B228" t="s">
        <v>855</v>
      </c>
      <c r="C228" t="s">
        <v>856</v>
      </c>
      <c r="D228" t="s">
        <v>270</v>
      </c>
      <c r="F228" t="s">
        <v>821</v>
      </c>
    </row>
    <row r="229" spans="1:10" x14ac:dyDescent="0.25">
      <c r="A229">
        <v>230</v>
      </c>
      <c r="B229" t="s">
        <v>857</v>
      </c>
      <c r="C229" t="s">
        <v>858</v>
      </c>
      <c r="D229" t="s">
        <v>104</v>
      </c>
      <c r="E229" t="s">
        <v>859</v>
      </c>
      <c r="F229" t="s">
        <v>821</v>
      </c>
    </row>
    <row r="230" spans="1:10" x14ac:dyDescent="0.25">
      <c r="A230">
        <v>231</v>
      </c>
      <c r="B230" t="s">
        <v>860</v>
      </c>
      <c r="C230" t="s">
        <v>849</v>
      </c>
      <c r="D230" t="s">
        <v>389</v>
      </c>
      <c r="F230" t="s">
        <v>861</v>
      </c>
    </row>
    <row r="231" spans="1:10" x14ac:dyDescent="0.25">
      <c r="A231">
        <v>232</v>
      </c>
      <c r="B231" t="s">
        <v>862</v>
      </c>
      <c r="C231" t="s">
        <v>863</v>
      </c>
      <c r="D231" t="s">
        <v>180</v>
      </c>
      <c r="E231" t="s">
        <v>864</v>
      </c>
      <c r="F231" t="s">
        <v>277</v>
      </c>
      <c r="G231" t="s">
        <v>278</v>
      </c>
    </row>
    <row r="232" spans="1:10" x14ac:dyDescent="0.25">
      <c r="A232">
        <v>233</v>
      </c>
      <c r="B232" t="s">
        <v>865</v>
      </c>
      <c r="C232" t="s">
        <v>298</v>
      </c>
      <c r="D232" t="s">
        <v>235</v>
      </c>
      <c r="E232" t="s">
        <v>866</v>
      </c>
      <c r="F232" t="s">
        <v>867</v>
      </c>
      <c r="I232" t="s">
        <v>868</v>
      </c>
    </row>
    <row r="233" spans="1:10" x14ac:dyDescent="0.25">
      <c r="A233">
        <v>234</v>
      </c>
      <c r="B233" t="s">
        <v>869</v>
      </c>
      <c r="C233" t="s">
        <v>281</v>
      </c>
      <c r="D233" t="s">
        <v>270</v>
      </c>
      <c r="F233" t="s">
        <v>465</v>
      </c>
    </row>
    <row r="234" spans="1:10" x14ac:dyDescent="0.25">
      <c r="A234">
        <v>235</v>
      </c>
      <c r="B234" t="s">
        <v>870</v>
      </c>
      <c r="C234" t="s">
        <v>871</v>
      </c>
      <c r="D234" t="s">
        <v>257</v>
      </c>
      <c r="E234" t="s">
        <v>872</v>
      </c>
      <c r="F234" t="s">
        <v>261</v>
      </c>
    </row>
    <row r="235" spans="1:10" x14ac:dyDescent="0.25">
      <c r="A235">
        <v>236</v>
      </c>
      <c r="B235" t="s">
        <v>873</v>
      </c>
      <c r="C235" t="s">
        <v>874</v>
      </c>
      <c r="D235" t="s">
        <v>142</v>
      </c>
      <c r="E235" t="s">
        <v>351</v>
      </c>
      <c r="F235" t="s">
        <v>139</v>
      </c>
    </row>
    <row r="236" spans="1:10" x14ac:dyDescent="0.25">
      <c r="A236">
        <v>237</v>
      </c>
      <c r="B236" t="s">
        <v>875</v>
      </c>
      <c r="C236" t="s">
        <v>874</v>
      </c>
      <c r="D236" t="s">
        <v>876</v>
      </c>
      <c r="E236" t="s">
        <v>351</v>
      </c>
      <c r="F236" t="s">
        <v>139</v>
      </c>
      <c r="G236" t="s">
        <v>877</v>
      </c>
      <c r="I236" t="s">
        <v>878</v>
      </c>
      <c r="J236" t="s">
        <v>879</v>
      </c>
    </row>
    <row r="237" spans="1:10" x14ac:dyDescent="0.25">
      <c r="A237">
        <v>238</v>
      </c>
      <c r="B237" t="s">
        <v>880</v>
      </c>
      <c r="C237" t="s">
        <v>881</v>
      </c>
      <c r="D237" t="s">
        <v>187</v>
      </c>
      <c r="E237" t="s">
        <v>882</v>
      </c>
      <c r="F237" t="s">
        <v>261</v>
      </c>
    </row>
    <row r="238" spans="1:10" x14ac:dyDescent="0.25">
      <c r="A238">
        <v>239</v>
      </c>
      <c r="B238" t="s">
        <v>883</v>
      </c>
      <c r="F238" t="s">
        <v>261</v>
      </c>
    </row>
    <row r="239" spans="1:10" x14ac:dyDescent="0.25">
      <c r="A239">
        <v>240</v>
      </c>
      <c r="B239" t="s">
        <v>884</v>
      </c>
      <c r="C239" t="s">
        <v>881</v>
      </c>
      <c r="D239" t="s">
        <v>337</v>
      </c>
      <c r="E239" t="s">
        <v>882</v>
      </c>
      <c r="F239" t="s">
        <v>232</v>
      </c>
    </row>
    <row r="240" spans="1:10" x14ac:dyDescent="0.25">
      <c r="A240">
        <v>241</v>
      </c>
      <c r="B240" t="s">
        <v>885</v>
      </c>
      <c r="C240" t="s">
        <v>886</v>
      </c>
      <c r="D240" t="s">
        <v>286</v>
      </c>
      <c r="E240" t="s">
        <v>887</v>
      </c>
      <c r="F240" t="s">
        <v>341</v>
      </c>
      <c r="G240" t="s">
        <v>430</v>
      </c>
      <c r="I240" t="s">
        <v>888</v>
      </c>
    </row>
    <row r="241" spans="1:11" x14ac:dyDescent="0.25">
      <c r="A241">
        <v>242</v>
      </c>
      <c r="B241" t="s">
        <v>889</v>
      </c>
      <c r="C241" t="s">
        <v>530</v>
      </c>
      <c r="D241" t="s">
        <v>890</v>
      </c>
      <c r="E241" t="s">
        <v>891</v>
      </c>
      <c r="F241" t="s">
        <v>139</v>
      </c>
    </row>
    <row r="242" spans="1:11" x14ac:dyDescent="0.25">
      <c r="A242">
        <v>243</v>
      </c>
      <c r="B242" t="s">
        <v>892</v>
      </c>
      <c r="C242" t="s">
        <v>893</v>
      </c>
      <c r="D242" t="s">
        <v>894</v>
      </c>
      <c r="E242" t="s">
        <v>895</v>
      </c>
      <c r="F242" t="s">
        <v>139</v>
      </c>
      <c r="G242" t="s">
        <v>877</v>
      </c>
      <c r="I242" t="s">
        <v>896</v>
      </c>
      <c r="J242" t="s">
        <v>897</v>
      </c>
    </row>
    <row r="243" spans="1:11" x14ac:dyDescent="0.25">
      <c r="A243">
        <v>244</v>
      </c>
      <c r="B243" t="s">
        <v>898</v>
      </c>
      <c r="C243" t="s">
        <v>899</v>
      </c>
      <c r="D243" t="s">
        <v>134</v>
      </c>
      <c r="F243" t="s">
        <v>732</v>
      </c>
    </row>
    <row r="244" spans="1:11" x14ac:dyDescent="0.25">
      <c r="A244">
        <v>245</v>
      </c>
      <c r="B244" t="s">
        <v>900</v>
      </c>
      <c r="C244" t="s">
        <v>766</v>
      </c>
      <c r="D244" t="s">
        <v>321</v>
      </c>
      <c r="E244" t="s">
        <v>901</v>
      </c>
      <c r="F244" t="s">
        <v>139</v>
      </c>
      <c r="G244" t="s">
        <v>877</v>
      </c>
      <c r="I244" t="s">
        <v>902</v>
      </c>
    </row>
    <row r="245" spans="1:11" x14ac:dyDescent="0.25">
      <c r="A245">
        <v>246</v>
      </c>
      <c r="B245" t="s">
        <v>903</v>
      </c>
      <c r="E245" t="s">
        <v>904</v>
      </c>
      <c r="F245" t="s">
        <v>232</v>
      </c>
      <c r="G245" t="s">
        <v>905</v>
      </c>
      <c r="J245" t="s">
        <v>906</v>
      </c>
    </row>
    <row r="246" spans="1:11" x14ac:dyDescent="0.25">
      <c r="A246">
        <v>247</v>
      </c>
      <c r="B246" t="s">
        <v>907</v>
      </c>
      <c r="E246" t="s">
        <v>908</v>
      </c>
      <c r="F246" t="s">
        <v>909</v>
      </c>
      <c r="G246" t="s">
        <v>910</v>
      </c>
    </row>
    <row r="247" spans="1:11" x14ac:dyDescent="0.25">
      <c r="A247">
        <v>248</v>
      </c>
      <c r="B247" t="s">
        <v>911</v>
      </c>
      <c r="F247" t="s">
        <v>912</v>
      </c>
      <c r="H247" t="s">
        <v>913</v>
      </c>
      <c r="J247" t="s">
        <v>914</v>
      </c>
    </row>
    <row r="248" spans="1:11" x14ac:dyDescent="0.25">
      <c r="A248">
        <v>249</v>
      </c>
      <c r="B248" t="s">
        <v>915</v>
      </c>
      <c r="F248" t="s">
        <v>916</v>
      </c>
      <c r="K248" t="s">
        <v>917</v>
      </c>
    </row>
    <row r="249" spans="1:11" x14ac:dyDescent="0.25">
      <c r="A249">
        <v>250</v>
      </c>
      <c r="B249" t="s">
        <v>918</v>
      </c>
      <c r="C249" t="s">
        <v>237</v>
      </c>
      <c r="D249" t="s">
        <v>919</v>
      </c>
      <c r="F249" t="s">
        <v>139</v>
      </c>
    </row>
    <row r="250" spans="1:11" x14ac:dyDescent="0.25">
      <c r="A250">
        <v>251</v>
      </c>
      <c r="B250" t="s">
        <v>920</v>
      </c>
      <c r="C250" t="s">
        <v>702</v>
      </c>
      <c r="D250" t="s">
        <v>212</v>
      </c>
      <c r="E250" t="s">
        <v>921</v>
      </c>
      <c r="F250" t="s">
        <v>139</v>
      </c>
    </row>
    <row r="251" spans="1:11" x14ac:dyDescent="0.25">
      <c r="A251">
        <v>252</v>
      </c>
      <c r="B251" t="s">
        <v>922</v>
      </c>
      <c r="C251" t="s">
        <v>923</v>
      </c>
      <c r="D251" t="s">
        <v>924</v>
      </c>
      <c r="E251" t="s">
        <v>925</v>
      </c>
      <c r="F251" t="s">
        <v>261</v>
      </c>
    </row>
    <row r="252" spans="1:11" x14ac:dyDescent="0.25">
      <c r="A252">
        <v>253</v>
      </c>
      <c r="B252" t="s">
        <v>926</v>
      </c>
      <c r="C252" t="s">
        <v>281</v>
      </c>
      <c r="D252" t="s">
        <v>113</v>
      </c>
      <c r="E252" t="s">
        <v>927</v>
      </c>
      <c r="F252" t="s">
        <v>465</v>
      </c>
      <c r="I252" t="s">
        <v>928</v>
      </c>
    </row>
    <row r="253" spans="1:11" x14ac:dyDescent="0.25">
      <c r="A253">
        <v>254</v>
      </c>
      <c r="B253" t="s">
        <v>929</v>
      </c>
      <c r="C253" t="s">
        <v>930</v>
      </c>
      <c r="D253" t="s">
        <v>531</v>
      </c>
      <c r="F253" t="s">
        <v>931</v>
      </c>
    </row>
    <row r="254" spans="1:11" x14ac:dyDescent="0.25">
      <c r="A254">
        <v>255</v>
      </c>
      <c r="B254" t="s">
        <v>932</v>
      </c>
      <c r="F254" t="s">
        <v>933</v>
      </c>
    </row>
    <row r="255" spans="1:11" x14ac:dyDescent="0.25">
      <c r="A255">
        <v>256</v>
      </c>
      <c r="B255" t="s">
        <v>934</v>
      </c>
      <c r="C255" t="s">
        <v>935</v>
      </c>
      <c r="D255" t="s">
        <v>936</v>
      </c>
      <c r="F255" t="s">
        <v>937</v>
      </c>
    </row>
    <row r="256" spans="1:11" x14ac:dyDescent="0.25">
      <c r="A256">
        <v>257</v>
      </c>
      <c r="B256" t="s">
        <v>938</v>
      </c>
      <c r="E256" t="s">
        <v>939</v>
      </c>
      <c r="F256" t="s">
        <v>940</v>
      </c>
      <c r="G256" t="s">
        <v>941</v>
      </c>
    </row>
    <row r="257" spans="1:9" x14ac:dyDescent="0.25">
      <c r="A257">
        <v>258</v>
      </c>
      <c r="B257" t="s">
        <v>942</v>
      </c>
      <c r="C257" t="s">
        <v>421</v>
      </c>
      <c r="D257" t="s">
        <v>819</v>
      </c>
      <c r="F257" t="s">
        <v>943</v>
      </c>
    </row>
    <row r="258" spans="1:9" x14ac:dyDescent="0.25">
      <c r="A258">
        <v>259</v>
      </c>
      <c r="B258" t="s">
        <v>944</v>
      </c>
      <c r="F258" t="s">
        <v>194</v>
      </c>
    </row>
    <row r="259" spans="1:9" x14ac:dyDescent="0.25">
      <c r="A259">
        <v>260</v>
      </c>
      <c r="B259" t="s">
        <v>945</v>
      </c>
      <c r="C259" t="s">
        <v>945</v>
      </c>
      <c r="D259" t="s">
        <v>235</v>
      </c>
      <c r="E259" t="s">
        <v>946</v>
      </c>
      <c r="F259" t="s">
        <v>947</v>
      </c>
      <c r="G259" t="s">
        <v>948</v>
      </c>
    </row>
    <row r="260" spans="1:9" x14ac:dyDescent="0.25">
      <c r="A260">
        <v>261</v>
      </c>
      <c r="B260" t="s">
        <v>949</v>
      </c>
      <c r="C260" t="s">
        <v>950</v>
      </c>
      <c r="D260" t="s">
        <v>187</v>
      </c>
      <c r="F260" t="s">
        <v>947</v>
      </c>
    </row>
    <row r="261" spans="1:9" x14ac:dyDescent="0.25">
      <c r="A261">
        <v>262</v>
      </c>
      <c r="B261" t="s">
        <v>951</v>
      </c>
      <c r="C261" t="s">
        <v>952</v>
      </c>
      <c r="D261" t="s">
        <v>180</v>
      </c>
      <c r="F261" t="s">
        <v>953</v>
      </c>
    </row>
    <row r="262" spans="1:9" x14ac:dyDescent="0.25">
      <c r="A262">
        <v>263</v>
      </c>
      <c r="B262" t="s">
        <v>954</v>
      </c>
      <c r="C262" t="s">
        <v>955</v>
      </c>
      <c r="D262" t="s">
        <v>370</v>
      </c>
      <c r="E262" t="s">
        <v>956</v>
      </c>
      <c r="F262" t="s">
        <v>957</v>
      </c>
      <c r="G262" t="s">
        <v>958</v>
      </c>
      <c r="I262" t="s">
        <v>959</v>
      </c>
    </row>
    <row r="263" spans="1:9" x14ac:dyDescent="0.25">
      <c r="A263">
        <v>264</v>
      </c>
      <c r="B263" t="s">
        <v>960</v>
      </c>
      <c r="C263" t="s">
        <v>571</v>
      </c>
      <c r="D263" t="s">
        <v>104</v>
      </c>
      <c r="E263" t="s">
        <v>961</v>
      </c>
      <c r="F263" t="s">
        <v>962</v>
      </c>
      <c r="G263" t="s">
        <v>963</v>
      </c>
      <c r="I263" t="s">
        <v>964</v>
      </c>
    </row>
    <row r="264" spans="1:9" x14ac:dyDescent="0.25">
      <c r="A264">
        <v>265</v>
      </c>
      <c r="B264" t="s">
        <v>841</v>
      </c>
      <c r="C264" t="s">
        <v>842</v>
      </c>
      <c r="D264" t="s">
        <v>843</v>
      </c>
      <c r="F264" t="s">
        <v>844</v>
      </c>
    </row>
    <row r="265" spans="1:9" x14ac:dyDescent="0.25">
      <c r="A265">
        <v>266</v>
      </c>
      <c r="B265" t="s">
        <v>965</v>
      </c>
      <c r="C265" t="s">
        <v>221</v>
      </c>
      <c r="D265" t="s">
        <v>104</v>
      </c>
      <c r="F265" t="s">
        <v>844</v>
      </c>
    </row>
    <row r="266" spans="1:9" x14ac:dyDescent="0.25">
      <c r="A266">
        <v>267</v>
      </c>
      <c r="B266" t="s">
        <v>966</v>
      </c>
      <c r="C266" t="s">
        <v>967</v>
      </c>
      <c r="D266" t="s">
        <v>968</v>
      </c>
      <c r="E266" t="s">
        <v>969</v>
      </c>
      <c r="F266" t="s">
        <v>844</v>
      </c>
    </row>
    <row r="267" spans="1:9" x14ac:dyDescent="0.25">
      <c r="A267">
        <v>268</v>
      </c>
      <c r="B267" t="s">
        <v>970</v>
      </c>
      <c r="C267" t="s">
        <v>269</v>
      </c>
      <c r="D267" t="s">
        <v>113</v>
      </c>
      <c r="F267" t="s">
        <v>277</v>
      </c>
    </row>
    <row r="268" spans="1:9" x14ac:dyDescent="0.25">
      <c r="A268">
        <v>269</v>
      </c>
      <c r="B268" t="s">
        <v>971</v>
      </c>
      <c r="C268" t="s">
        <v>972</v>
      </c>
      <c r="D268" t="s">
        <v>162</v>
      </c>
      <c r="F268" t="s">
        <v>973</v>
      </c>
      <c r="I268" t="s">
        <v>974</v>
      </c>
    </row>
    <row r="269" spans="1:9" x14ac:dyDescent="0.25">
      <c r="A269">
        <v>270</v>
      </c>
      <c r="B269" t="s">
        <v>975</v>
      </c>
      <c r="C269" t="s">
        <v>153</v>
      </c>
      <c r="D269" t="s">
        <v>976</v>
      </c>
      <c r="F269" t="s">
        <v>151</v>
      </c>
    </row>
    <row r="270" spans="1:9" x14ac:dyDescent="0.25">
      <c r="A270">
        <v>271</v>
      </c>
      <c r="B270" t="s">
        <v>977</v>
      </c>
      <c r="C270" t="s">
        <v>978</v>
      </c>
      <c r="D270" t="s">
        <v>979</v>
      </c>
      <c r="F270" t="s">
        <v>980</v>
      </c>
    </row>
    <row r="271" spans="1:9" x14ac:dyDescent="0.25">
      <c r="A271">
        <v>272</v>
      </c>
      <c r="B271" t="s">
        <v>981</v>
      </c>
      <c r="C271" t="s">
        <v>982</v>
      </c>
      <c r="D271" t="s">
        <v>235</v>
      </c>
      <c r="F271" t="s">
        <v>983</v>
      </c>
    </row>
    <row r="272" spans="1:9" x14ac:dyDescent="0.25">
      <c r="A272">
        <v>273</v>
      </c>
      <c r="B272" t="s">
        <v>984</v>
      </c>
      <c r="C272" t="s">
        <v>985</v>
      </c>
      <c r="D272" t="s">
        <v>389</v>
      </c>
      <c r="F272" t="s">
        <v>986</v>
      </c>
    </row>
    <row r="273" spans="1:10" x14ac:dyDescent="0.25">
      <c r="A273">
        <v>274</v>
      </c>
      <c r="B273" t="s">
        <v>987</v>
      </c>
      <c r="C273" t="s">
        <v>988</v>
      </c>
      <c r="D273" t="s">
        <v>989</v>
      </c>
      <c r="F273" t="s">
        <v>990</v>
      </c>
    </row>
    <row r="274" spans="1:10" x14ac:dyDescent="0.25">
      <c r="A274">
        <v>275</v>
      </c>
      <c r="B274" t="s">
        <v>991</v>
      </c>
      <c r="C274" t="s">
        <v>992</v>
      </c>
      <c r="D274" t="s">
        <v>158</v>
      </c>
      <c r="E274" t="s">
        <v>993</v>
      </c>
      <c r="F274" t="s">
        <v>151</v>
      </c>
    </row>
    <row r="275" spans="1:10" x14ac:dyDescent="0.25">
      <c r="A275">
        <v>276</v>
      </c>
      <c r="B275" t="s">
        <v>994</v>
      </c>
      <c r="C275" t="s">
        <v>149</v>
      </c>
      <c r="D275" t="s">
        <v>995</v>
      </c>
      <c r="E275" t="s">
        <v>996</v>
      </c>
      <c r="F275" t="s">
        <v>151</v>
      </c>
    </row>
    <row r="276" spans="1:10" x14ac:dyDescent="0.25">
      <c r="A276">
        <v>277</v>
      </c>
      <c r="B276" t="s">
        <v>997</v>
      </c>
      <c r="C276" t="s">
        <v>141</v>
      </c>
      <c r="D276" t="s">
        <v>187</v>
      </c>
      <c r="F276" t="s">
        <v>998</v>
      </c>
    </row>
    <row r="277" spans="1:10" x14ac:dyDescent="0.25">
      <c r="A277">
        <v>278</v>
      </c>
      <c r="B277" t="s">
        <v>999</v>
      </c>
      <c r="C277" t="s">
        <v>1000</v>
      </c>
      <c r="D277" t="s">
        <v>250</v>
      </c>
      <c r="E277" t="s">
        <v>1001</v>
      </c>
      <c r="F277" t="s">
        <v>1002</v>
      </c>
      <c r="G277" t="s">
        <v>1003</v>
      </c>
    </row>
    <row r="278" spans="1:10" x14ac:dyDescent="0.25">
      <c r="A278">
        <v>279</v>
      </c>
      <c r="B278" t="s">
        <v>1004</v>
      </c>
      <c r="C278" t="s">
        <v>1005</v>
      </c>
      <c r="D278" t="s">
        <v>104</v>
      </c>
      <c r="F278" t="s">
        <v>807</v>
      </c>
    </row>
    <row r="279" spans="1:10" x14ac:dyDescent="0.25">
      <c r="A279">
        <v>280</v>
      </c>
      <c r="B279" t="s">
        <v>1006</v>
      </c>
      <c r="C279" t="s">
        <v>1007</v>
      </c>
      <c r="D279" t="s">
        <v>257</v>
      </c>
      <c r="F279" t="s">
        <v>807</v>
      </c>
    </row>
    <row r="280" spans="1:10" x14ac:dyDescent="0.25">
      <c r="A280">
        <v>281</v>
      </c>
      <c r="B280" t="s">
        <v>1008</v>
      </c>
      <c r="C280" t="s">
        <v>1009</v>
      </c>
      <c r="D280" t="s">
        <v>1010</v>
      </c>
      <c r="F280" t="s">
        <v>1011</v>
      </c>
    </row>
    <row r="281" spans="1:10" x14ac:dyDescent="0.25">
      <c r="A281">
        <v>282</v>
      </c>
      <c r="B281" t="s">
        <v>185</v>
      </c>
      <c r="F281" t="s">
        <v>139</v>
      </c>
    </row>
    <row r="282" spans="1:10" x14ac:dyDescent="0.25">
      <c r="A282">
        <v>283</v>
      </c>
      <c r="B282" t="s">
        <v>1012</v>
      </c>
      <c r="C282" t="s">
        <v>145</v>
      </c>
      <c r="D282" t="s">
        <v>235</v>
      </c>
      <c r="F282" t="s">
        <v>143</v>
      </c>
    </row>
    <row r="283" spans="1:10" x14ac:dyDescent="0.25">
      <c r="A283">
        <v>284</v>
      </c>
      <c r="B283" t="s">
        <v>1013</v>
      </c>
      <c r="E283" t="s">
        <v>1014</v>
      </c>
      <c r="F283" t="s">
        <v>232</v>
      </c>
      <c r="G283" t="s">
        <v>1015</v>
      </c>
    </row>
    <row r="284" spans="1:10" x14ac:dyDescent="0.25">
      <c r="A284">
        <v>285</v>
      </c>
      <c r="B284" t="s">
        <v>1016</v>
      </c>
      <c r="C284" t="s">
        <v>281</v>
      </c>
      <c r="D284" t="s">
        <v>235</v>
      </c>
      <c r="E284" t="s">
        <v>1017</v>
      </c>
      <c r="F284" t="s">
        <v>1002</v>
      </c>
    </row>
    <row r="285" spans="1:10" x14ac:dyDescent="0.25">
      <c r="A285">
        <v>286</v>
      </c>
      <c r="B285" t="s">
        <v>1018</v>
      </c>
      <c r="C285" t="s">
        <v>482</v>
      </c>
      <c r="D285" t="s">
        <v>1019</v>
      </c>
      <c r="E285" t="s">
        <v>1020</v>
      </c>
      <c r="F285" t="s">
        <v>484</v>
      </c>
      <c r="I285" t="s">
        <v>1021</v>
      </c>
    </row>
    <row r="286" spans="1:10" x14ac:dyDescent="0.25">
      <c r="A286">
        <v>287</v>
      </c>
      <c r="B286" t="s">
        <v>1022</v>
      </c>
      <c r="E286" t="s">
        <v>1023</v>
      </c>
      <c r="F286" t="s">
        <v>484</v>
      </c>
      <c r="G286" t="s">
        <v>1024</v>
      </c>
      <c r="I286" t="s">
        <v>1025</v>
      </c>
      <c r="J286" t="s">
        <v>1026</v>
      </c>
    </row>
    <row r="287" spans="1:10" x14ac:dyDescent="0.25">
      <c r="A287">
        <v>288</v>
      </c>
      <c r="B287" t="s">
        <v>1027</v>
      </c>
      <c r="E287" t="s">
        <v>1028</v>
      </c>
      <c r="F287" t="s">
        <v>131</v>
      </c>
      <c r="G287" t="s">
        <v>1029</v>
      </c>
      <c r="H287" t="s">
        <v>1030</v>
      </c>
    </row>
    <row r="288" spans="1:10" x14ac:dyDescent="0.25">
      <c r="A288">
        <v>289</v>
      </c>
      <c r="B288" t="s">
        <v>1031</v>
      </c>
      <c r="C288" t="s">
        <v>1032</v>
      </c>
      <c r="D288" t="s">
        <v>843</v>
      </c>
      <c r="E288" t="s">
        <v>1033</v>
      </c>
      <c r="F288" t="s">
        <v>139</v>
      </c>
    </row>
    <row r="289" spans="1:10" x14ac:dyDescent="0.25">
      <c r="A289">
        <v>290</v>
      </c>
      <c r="B289" t="s">
        <v>1034</v>
      </c>
      <c r="E289" t="s">
        <v>1035</v>
      </c>
      <c r="F289" t="s">
        <v>391</v>
      </c>
      <c r="G289" t="s">
        <v>1036</v>
      </c>
    </row>
    <row r="290" spans="1:10" x14ac:dyDescent="0.25">
      <c r="A290">
        <v>291</v>
      </c>
      <c r="B290" t="s">
        <v>1037</v>
      </c>
      <c r="C290" t="s">
        <v>1038</v>
      </c>
      <c r="D290" t="s">
        <v>187</v>
      </c>
      <c r="E290" t="s">
        <v>1039</v>
      </c>
      <c r="F290" t="s">
        <v>1002</v>
      </c>
      <c r="G290" t="s">
        <v>1003</v>
      </c>
    </row>
    <row r="291" spans="1:10" x14ac:dyDescent="0.25">
      <c r="A291">
        <v>292</v>
      </c>
      <c r="B291" t="s">
        <v>1040</v>
      </c>
      <c r="C291" t="s">
        <v>1041</v>
      </c>
      <c r="D291" t="s">
        <v>1042</v>
      </c>
      <c r="E291" t="s">
        <v>1043</v>
      </c>
      <c r="F291" t="s">
        <v>1044</v>
      </c>
    </row>
    <row r="292" spans="1:10" x14ac:dyDescent="0.25">
      <c r="A292">
        <v>293</v>
      </c>
      <c r="B292" t="s">
        <v>1045</v>
      </c>
      <c r="C292" t="s">
        <v>1046</v>
      </c>
      <c r="D292" t="s">
        <v>389</v>
      </c>
      <c r="E292" t="s">
        <v>1047</v>
      </c>
      <c r="F292" t="s">
        <v>232</v>
      </c>
      <c r="G292" t="s">
        <v>905</v>
      </c>
    </row>
    <row r="293" spans="1:10" x14ac:dyDescent="0.25">
      <c r="A293">
        <v>294</v>
      </c>
      <c r="B293" t="s">
        <v>1048</v>
      </c>
      <c r="C293" t="s">
        <v>1049</v>
      </c>
      <c r="D293" t="s">
        <v>1050</v>
      </c>
      <c r="F293" t="s">
        <v>844</v>
      </c>
    </row>
    <row r="294" spans="1:10" x14ac:dyDescent="0.25">
      <c r="A294">
        <v>295</v>
      </c>
      <c r="B294" t="s">
        <v>1051</v>
      </c>
      <c r="C294" t="s">
        <v>1052</v>
      </c>
      <c r="D294" t="s">
        <v>187</v>
      </c>
      <c r="F294" t="s">
        <v>1053</v>
      </c>
    </row>
    <row r="295" spans="1:10" x14ac:dyDescent="0.25">
      <c r="A295">
        <v>296</v>
      </c>
      <c r="B295" t="s">
        <v>1054</v>
      </c>
      <c r="C295" t="s">
        <v>1055</v>
      </c>
      <c r="D295" t="s">
        <v>104</v>
      </c>
      <c r="E295" t="s">
        <v>1056</v>
      </c>
      <c r="F295" t="s">
        <v>484</v>
      </c>
      <c r="G295" t="s">
        <v>1024</v>
      </c>
      <c r="I295" t="s">
        <v>1057</v>
      </c>
    </row>
    <row r="296" spans="1:10" x14ac:dyDescent="0.25">
      <c r="A296">
        <v>297</v>
      </c>
      <c r="B296" t="s">
        <v>1058</v>
      </c>
      <c r="C296" t="s">
        <v>1059</v>
      </c>
      <c r="D296" t="s">
        <v>1060</v>
      </c>
      <c r="E296" t="s">
        <v>1061</v>
      </c>
      <c r="F296" t="s">
        <v>595</v>
      </c>
    </row>
    <row r="297" spans="1:10" x14ac:dyDescent="0.25">
      <c r="A297">
        <v>298</v>
      </c>
      <c r="B297" t="s">
        <v>1062</v>
      </c>
      <c r="F297" t="s">
        <v>549</v>
      </c>
      <c r="G297" t="s">
        <v>602</v>
      </c>
    </row>
    <row r="298" spans="1:10" x14ac:dyDescent="0.25">
      <c r="A298">
        <v>299</v>
      </c>
      <c r="B298" t="s">
        <v>1063</v>
      </c>
      <c r="C298" t="s">
        <v>201</v>
      </c>
      <c r="D298" t="s">
        <v>212</v>
      </c>
      <c r="E298" t="s">
        <v>1064</v>
      </c>
      <c r="F298" t="s">
        <v>203</v>
      </c>
    </row>
    <row r="299" spans="1:10" x14ac:dyDescent="0.25">
      <c r="A299">
        <v>300</v>
      </c>
      <c r="B299" t="s">
        <v>1065</v>
      </c>
      <c r="E299" t="s">
        <v>1066</v>
      </c>
      <c r="F299" t="s">
        <v>549</v>
      </c>
      <c r="G299" t="s">
        <v>602</v>
      </c>
      <c r="I299" t="s">
        <v>1067</v>
      </c>
    </row>
    <row r="300" spans="1:10" x14ac:dyDescent="0.25">
      <c r="A300">
        <v>301</v>
      </c>
      <c r="B300" t="s">
        <v>1068</v>
      </c>
      <c r="E300" t="s">
        <v>1069</v>
      </c>
      <c r="F300" t="s">
        <v>549</v>
      </c>
      <c r="G300" t="s">
        <v>602</v>
      </c>
      <c r="H300" t="s">
        <v>1070</v>
      </c>
      <c r="J300" t="s">
        <v>1071</v>
      </c>
    </row>
    <row r="301" spans="1:10" x14ac:dyDescent="0.25">
      <c r="A301">
        <v>302</v>
      </c>
      <c r="B301" t="s">
        <v>1072</v>
      </c>
      <c r="C301" t="s">
        <v>1073</v>
      </c>
      <c r="E301" t="s">
        <v>1074</v>
      </c>
      <c r="F301" t="s">
        <v>365</v>
      </c>
      <c r="G301" t="s">
        <v>366</v>
      </c>
      <c r="I301" t="s">
        <v>847</v>
      </c>
    </row>
    <row r="302" spans="1:10" x14ac:dyDescent="0.25">
      <c r="A302">
        <v>303</v>
      </c>
      <c r="B302" t="s">
        <v>1075</v>
      </c>
      <c r="C302" t="s">
        <v>1076</v>
      </c>
      <c r="D302" t="s">
        <v>162</v>
      </c>
      <c r="E302" t="s">
        <v>1077</v>
      </c>
      <c r="F302" t="s">
        <v>322</v>
      </c>
      <c r="G302" t="s">
        <v>1078</v>
      </c>
      <c r="I302" t="s">
        <v>1079</v>
      </c>
      <c r="J302" t="s">
        <v>1080</v>
      </c>
    </row>
    <row r="303" spans="1:10" x14ac:dyDescent="0.25">
      <c r="A303">
        <v>304</v>
      </c>
      <c r="B303" t="s">
        <v>1081</v>
      </c>
      <c r="C303" t="s">
        <v>1082</v>
      </c>
      <c r="D303" t="s">
        <v>187</v>
      </c>
      <c r="E303" t="s">
        <v>1083</v>
      </c>
      <c r="F303" t="s">
        <v>1084</v>
      </c>
      <c r="G303" t="s">
        <v>1085</v>
      </c>
      <c r="H303" t="s">
        <v>1086</v>
      </c>
      <c r="I303" t="s">
        <v>1087</v>
      </c>
      <c r="J303" t="s">
        <v>1088</v>
      </c>
    </row>
    <row r="304" spans="1:10" x14ac:dyDescent="0.25">
      <c r="A304">
        <v>305</v>
      </c>
      <c r="B304" t="s">
        <v>1089</v>
      </c>
      <c r="C304" t="s">
        <v>1090</v>
      </c>
      <c r="D304" t="s">
        <v>180</v>
      </c>
      <c r="F304" t="s">
        <v>614</v>
      </c>
    </row>
    <row r="305" spans="1:9" x14ac:dyDescent="0.25">
      <c r="A305">
        <v>306</v>
      </c>
      <c r="B305" t="s">
        <v>1091</v>
      </c>
      <c r="C305" t="s">
        <v>1092</v>
      </c>
      <c r="D305" t="s">
        <v>113</v>
      </c>
      <c r="E305" t="s">
        <v>1093</v>
      </c>
      <c r="F305" t="s">
        <v>595</v>
      </c>
    </row>
    <row r="306" spans="1:9" x14ac:dyDescent="0.25">
      <c r="A306">
        <v>307</v>
      </c>
      <c r="B306" t="s">
        <v>770</v>
      </c>
      <c r="C306" t="s">
        <v>771</v>
      </c>
      <c r="D306" t="s">
        <v>235</v>
      </c>
      <c r="E306" t="s">
        <v>772</v>
      </c>
      <c r="F306" t="s">
        <v>614</v>
      </c>
    </row>
    <row r="307" spans="1:9" x14ac:dyDescent="0.25">
      <c r="A307">
        <v>308</v>
      </c>
      <c r="B307" t="s">
        <v>1094</v>
      </c>
      <c r="C307" t="s">
        <v>1095</v>
      </c>
      <c r="D307" t="s">
        <v>968</v>
      </c>
      <c r="F307" t="s">
        <v>583</v>
      </c>
    </row>
    <row r="308" spans="1:9" x14ac:dyDescent="0.25">
      <c r="A308">
        <v>309</v>
      </c>
      <c r="B308" t="s">
        <v>1096</v>
      </c>
      <c r="C308" t="s">
        <v>1097</v>
      </c>
      <c r="D308" t="s">
        <v>180</v>
      </c>
      <c r="F308" t="s">
        <v>614</v>
      </c>
    </row>
    <row r="309" spans="1:9" x14ac:dyDescent="0.25">
      <c r="A309">
        <v>310</v>
      </c>
      <c r="B309" t="s">
        <v>1081</v>
      </c>
      <c r="C309" t="s">
        <v>1082</v>
      </c>
      <c r="D309" t="s">
        <v>187</v>
      </c>
      <c r="E309" t="s">
        <v>1098</v>
      </c>
      <c r="F309" t="s">
        <v>1099</v>
      </c>
      <c r="G309" t="s">
        <v>1100</v>
      </c>
    </row>
    <row r="310" spans="1:9" x14ac:dyDescent="0.25">
      <c r="A310">
        <v>311</v>
      </c>
      <c r="B310" t="s">
        <v>1101</v>
      </c>
      <c r="C310" t="s">
        <v>1102</v>
      </c>
      <c r="F310" t="s">
        <v>1084</v>
      </c>
    </row>
    <row r="311" spans="1:9" x14ac:dyDescent="0.25">
      <c r="A311">
        <v>312</v>
      </c>
      <c r="B311" t="s">
        <v>1103</v>
      </c>
      <c r="C311" t="s">
        <v>1104</v>
      </c>
      <c r="D311" t="s">
        <v>187</v>
      </c>
      <c r="E311" t="s">
        <v>1105</v>
      </c>
      <c r="F311" t="s">
        <v>365</v>
      </c>
      <c r="G311" t="s">
        <v>366</v>
      </c>
      <c r="I311" t="s">
        <v>1106</v>
      </c>
    </row>
    <row r="312" spans="1:9" x14ac:dyDescent="0.25">
      <c r="A312">
        <v>313</v>
      </c>
      <c r="B312" t="s">
        <v>1107</v>
      </c>
      <c r="C312" t="s">
        <v>1108</v>
      </c>
      <c r="D312" t="s">
        <v>104</v>
      </c>
      <c r="F312" t="s">
        <v>623</v>
      </c>
    </row>
    <row r="313" spans="1:9" x14ac:dyDescent="0.25">
      <c r="A313">
        <v>314</v>
      </c>
      <c r="B313" t="s">
        <v>1109</v>
      </c>
      <c r="C313" t="s">
        <v>1110</v>
      </c>
      <c r="D313" t="s">
        <v>389</v>
      </c>
      <c r="F313" t="s">
        <v>623</v>
      </c>
    </row>
    <row r="314" spans="1:9" x14ac:dyDescent="0.25">
      <c r="A314">
        <v>315</v>
      </c>
      <c r="B314" t="s">
        <v>1111</v>
      </c>
      <c r="C314" t="s">
        <v>1112</v>
      </c>
      <c r="D314" t="s">
        <v>124</v>
      </c>
      <c r="F314" t="s">
        <v>623</v>
      </c>
    </row>
    <row r="315" spans="1:9" x14ac:dyDescent="0.25">
      <c r="A315">
        <v>316</v>
      </c>
      <c r="B315" t="s">
        <v>1113</v>
      </c>
      <c r="C315" t="s">
        <v>1114</v>
      </c>
      <c r="D315" t="s">
        <v>543</v>
      </c>
      <c r="E315" t="s">
        <v>1115</v>
      </c>
      <c r="F315" t="s">
        <v>322</v>
      </c>
    </row>
    <row r="316" spans="1:9" x14ac:dyDescent="0.25">
      <c r="A316">
        <v>317</v>
      </c>
      <c r="B316" t="s">
        <v>1116</v>
      </c>
      <c r="C316" t="s">
        <v>1117</v>
      </c>
      <c r="D316" t="s">
        <v>187</v>
      </c>
      <c r="F316" t="s">
        <v>135</v>
      </c>
    </row>
    <row r="317" spans="1:9" x14ac:dyDescent="0.25">
      <c r="A317">
        <v>318</v>
      </c>
      <c r="B317" t="s">
        <v>1118</v>
      </c>
      <c r="C317" t="s">
        <v>1119</v>
      </c>
      <c r="D317" t="s">
        <v>187</v>
      </c>
      <c r="E317" t="s">
        <v>1120</v>
      </c>
      <c r="F317" t="s">
        <v>135</v>
      </c>
    </row>
    <row r="318" spans="1:9" x14ac:dyDescent="0.25">
      <c r="A318">
        <v>319</v>
      </c>
      <c r="B318" t="s">
        <v>1121</v>
      </c>
      <c r="C318" t="s">
        <v>851</v>
      </c>
      <c r="D318" t="s">
        <v>711</v>
      </c>
      <c r="F318" t="s">
        <v>1122</v>
      </c>
    </row>
    <row r="319" spans="1:9" x14ac:dyDescent="0.25">
      <c r="A319">
        <v>320</v>
      </c>
      <c r="B319" t="s">
        <v>1123</v>
      </c>
      <c r="F319" t="s">
        <v>1124</v>
      </c>
    </row>
    <row r="320" spans="1:9" x14ac:dyDescent="0.25">
      <c r="A320">
        <v>321</v>
      </c>
      <c r="B320" t="s">
        <v>1125</v>
      </c>
      <c r="C320" t="s">
        <v>1126</v>
      </c>
      <c r="D320" t="s">
        <v>124</v>
      </c>
      <c r="F320" t="s">
        <v>139</v>
      </c>
    </row>
    <row r="321" spans="1:10" x14ac:dyDescent="0.25">
      <c r="A321">
        <v>322</v>
      </c>
      <c r="B321" t="s">
        <v>1127</v>
      </c>
      <c r="C321" t="s">
        <v>1128</v>
      </c>
      <c r="D321" t="s">
        <v>104</v>
      </c>
      <c r="E321" t="s">
        <v>1129</v>
      </c>
      <c r="F321" t="s">
        <v>120</v>
      </c>
      <c r="I321" t="s">
        <v>1130</v>
      </c>
      <c r="J321" t="s">
        <v>1131</v>
      </c>
    </row>
    <row r="322" spans="1:10" x14ac:dyDescent="0.25">
      <c r="A322">
        <v>323</v>
      </c>
      <c r="B322" t="s">
        <v>1132</v>
      </c>
      <c r="E322" t="s">
        <v>1133</v>
      </c>
      <c r="F322" t="s">
        <v>365</v>
      </c>
    </row>
    <row r="323" spans="1:10" x14ac:dyDescent="0.25">
      <c r="A323">
        <v>324</v>
      </c>
      <c r="B323" t="s">
        <v>1134</v>
      </c>
      <c r="C323" t="s">
        <v>1135</v>
      </c>
      <c r="D323" t="s">
        <v>1136</v>
      </c>
      <c r="F323" t="s">
        <v>821</v>
      </c>
    </row>
    <row r="324" spans="1:10" x14ac:dyDescent="0.25">
      <c r="A324">
        <v>325</v>
      </c>
      <c r="B324" t="s">
        <v>1137</v>
      </c>
      <c r="C324" t="s">
        <v>1138</v>
      </c>
      <c r="D324" t="s">
        <v>819</v>
      </c>
      <c r="F324" t="s">
        <v>1139</v>
      </c>
    </row>
    <row r="325" spans="1:10" x14ac:dyDescent="0.25">
      <c r="A325">
        <v>326</v>
      </c>
      <c r="B325" t="s">
        <v>1140</v>
      </c>
      <c r="C325" t="s">
        <v>1141</v>
      </c>
      <c r="D325" t="s">
        <v>1142</v>
      </c>
      <c r="F325" t="s">
        <v>1139</v>
      </c>
    </row>
    <row r="326" spans="1:10" x14ac:dyDescent="0.25">
      <c r="A326">
        <v>327</v>
      </c>
      <c r="B326" t="s">
        <v>1143</v>
      </c>
      <c r="E326" t="s">
        <v>572</v>
      </c>
      <c r="F326" t="s">
        <v>573</v>
      </c>
    </row>
    <row r="327" spans="1:10" x14ac:dyDescent="0.25">
      <c r="A327">
        <v>328</v>
      </c>
      <c r="B327" t="s">
        <v>1144</v>
      </c>
      <c r="C327" t="s">
        <v>1145</v>
      </c>
      <c r="D327" t="s">
        <v>235</v>
      </c>
      <c r="E327" t="s">
        <v>238</v>
      </c>
      <c r="F327" t="s">
        <v>1146</v>
      </c>
    </row>
    <row r="328" spans="1:10" x14ac:dyDescent="0.25">
      <c r="A328">
        <v>329</v>
      </c>
      <c r="B328" t="s">
        <v>1147</v>
      </c>
      <c r="C328" t="s">
        <v>1148</v>
      </c>
      <c r="D328" t="s">
        <v>334</v>
      </c>
      <c r="E328" t="s">
        <v>1149</v>
      </c>
      <c r="F328" t="s">
        <v>352</v>
      </c>
      <c r="G328" t="s">
        <v>658</v>
      </c>
    </row>
    <row r="329" spans="1:10" x14ac:dyDescent="0.25">
      <c r="A329">
        <v>330</v>
      </c>
      <c r="B329" t="s">
        <v>1150</v>
      </c>
      <c r="C329" t="s">
        <v>656</v>
      </c>
      <c r="D329" t="s">
        <v>212</v>
      </c>
      <c r="F329" t="s">
        <v>352</v>
      </c>
    </row>
    <row r="330" spans="1:10" x14ac:dyDescent="0.25">
      <c r="A330">
        <v>331</v>
      </c>
      <c r="B330" t="s">
        <v>1151</v>
      </c>
      <c r="E330" t="s">
        <v>1152</v>
      </c>
      <c r="F330" t="s">
        <v>583</v>
      </c>
    </row>
    <row r="331" spans="1:10" x14ac:dyDescent="0.25">
      <c r="A331">
        <v>332</v>
      </c>
      <c r="B331" t="s">
        <v>1153</v>
      </c>
      <c r="C331" t="s">
        <v>1154</v>
      </c>
      <c r="D331" t="s">
        <v>876</v>
      </c>
      <c r="E331" t="s">
        <v>1155</v>
      </c>
      <c r="F331" t="s">
        <v>139</v>
      </c>
    </row>
    <row r="332" spans="1:10" x14ac:dyDescent="0.25">
      <c r="A332">
        <v>333</v>
      </c>
      <c r="B332" t="s">
        <v>1118</v>
      </c>
      <c r="C332" t="s">
        <v>1119</v>
      </c>
      <c r="D332" t="s">
        <v>134</v>
      </c>
      <c r="E332" t="s">
        <v>1120</v>
      </c>
      <c r="F332" t="s">
        <v>135</v>
      </c>
    </row>
    <row r="333" spans="1:10" x14ac:dyDescent="0.25">
      <c r="A333">
        <v>334</v>
      </c>
      <c r="B333" t="s">
        <v>1156</v>
      </c>
      <c r="C333" t="s">
        <v>1157</v>
      </c>
      <c r="D333" t="s">
        <v>134</v>
      </c>
      <c r="E333" t="s">
        <v>735</v>
      </c>
      <c r="F333" t="s">
        <v>807</v>
      </c>
      <c r="I333" t="s">
        <v>1158</v>
      </c>
    </row>
    <row r="334" spans="1:10" x14ac:dyDescent="0.25">
      <c r="A334">
        <v>335</v>
      </c>
      <c r="B334" t="s">
        <v>1159</v>
      </c>
      <c r="C334" t="s">
        <v>1160</v>
      </c>
      <c r="D334" t="s">
        <v>422</v>
      </c>
      <c r="F334" t="s">
        <v>1161</v>
      </c>
    </row>
    <row r="335" spans="1:10" x14ac:dyDescent="0.25">
      <c r="A335">
        <v>336</v>
      </c>
      <c r="B335" t="s">
        <v>1162</v>
      </c>
      <c r="C335" t="s">
        <v>1163</v>
      </c>
      <c r="D335" t="s">
        <v>142</v>
      </c>
      <c r="E335" t="s">
        <v>1164</v>
      </c>
      <c r="F335" t="s">
        <v>1084</v>
      </c>
      <c r="G335" t="s">
        <v>1085</v>
      </c>
    </row>
    <row r="336" spans="1:10" x14ac:dyDescent="0.25">
      <c r="A336">
        <v>337</v>
      </c>
      <c r="B336" t="s">
        <v>1165</v>
      </c>
      <c r="C336" t="s">
        <v>1166</v>
      </c>
      <c r="D336" t="s">
        <v>142</v>
      </c>
      <c r="F336" t="s">
        <v>1084</v>
      </c>
    </row>
    <row r="337" spans="1:10" x14ac:dyDescent="0.25">
      <c r="A337">
        <v>338</v>
      </c>
      <c r="B337" t="s">
        <v>1167</v>
      </c>
      <c r="C337" t="s">
        <v>1168</v>
      </c>
      <c r="D337" t="s">
        <v>175</v>
      </c>
      <c r="E337" t="s">
        <v>1169</v>
      </c>
      <c r="F337" t="s">
        <v>549</v>
      </c>
    </row>
    <row r="338" spans="1:10" x14ac:dyDescent="0.25">
      <c r="A338">
        <v>339</v>
      </c>
      <c r="B338" t="s">
        <v>1170</v>
      </c>
      <c r="C338" t="s">
        <v>1171</v>
      </c>
      <c r="D338" t="s">
        <v>370</v>
      </c>
      <c r="E338" t="s">
        <v>1172</v>
      </c>
      <c r="F338" t="s">
        <v>261</v>
      </c>
      <c r="G338" t="s">
        <v>266</v>
      </c>
      <c r="I338" t="s">
        <v>1173</v>
      </c>
      <c r="J338" t="s">
        <v>1174</v>
      </c>
    </row>
    <row r="339" spans="1:10" x14ac:dyDescent="0.25">
      <c r="A339">
        <v>340</v>
      </c>
      <c r="B339" t="s">
        <v>1175</v>
      </c>
      <c r="E339" t="s">
        <v>1176</v>
      </c>
      <c r="F339" t="s">
        <v>240</v>
      </c>
    </row>
    <row r="340" spans="1:10" x14ac:dyDescent="0.25">
      <c r="A340">
        <v>341</v>
      </c>
      <c r="B340" t="s">
        <v>1177</v>
      </c>
      <c r="C340" t="s">
        <v>1178</v>
      </c>
      <c r="D340" t="s">
        <v>231</v>
      </c>
      <c r="E340" t="s">
        <v>1179</v>
      </c>
      <c r="F340" t="s">
        <v>1180</v>
      </c>
      <c r="G340" t="s">
        <v>1181</v>
      </c>
      <c r="I340" t="s">
        <v>1182</v>
      </c>
      <c r="J340" t="s">
        <v>1183</v>
      </c>
    </row>
    <row r="341" spans="1:10" x14ac:dyDescent="0.25">
      <c r="A341">
        <v>342</v>
      </c>
      <c r="B341" t="s">
        <v>1184</v>
      </c>
      <c r="F341" t="s">
        <v>1185</v>
      </c>
    </row>
    <row r="342" spans="1:10" x14ac:dyDescent="0.25">
      <c r="A342">
        <v>343</v>
      </c>
      <c r="B342" t="s">
        <v>1186</v>
      </c>
      <c r="F342" t="s">
        <v>277</v>
      </c>
    </row>
    <row r="343" spans="1:10" x14ac:dyDescent="0.25">
      <c r="A343">
        <v>344</v>
      </c>
      <c r="B343" t="s">
        <v>1187</v>
      </c>
      <c r="E343" t="s">
        <v>1188</v>
      </c>
      <c r="F343" t="s">
        <v>120</v>
      </c>
      <c r="G343" t="s">
        <v>107</v>
      </c>
    </row>
    <row r="344" spans="1:10" x14ac:dyDescent="0.25">
      <c r="A344">
        <v>345</v>
      </c>
      <c r="B344" t="s">
        <v>1189</v>
      </c>
      <c r="C344" t="s">
        <v>1190</v>
      </c>
      <c r="D344" t="s">
        <v>142</v>
      </c>
      <c r="E344" t="s">
        <v>1191</v>
      </c>
      <c r="F344" t="s">
        <v>120</v>
      </c>
      <c r="G344" t="s">
        <v>107</v>
      </c>
      <c r="I344" t="s">
        <v>1192</v>
      </c>
    </row>
    <row r="345" spans="1:10" x14ac:dyDescent="0.25">
      <c r="A345">
        <v>347</v>
      </c>
      <c r="B345" t="s">
        <v>1193</v>
      </c>
      <c r="E345" t="s">
        <v>1194</v>
      </c>
      <c r="F345" t="s">
        <v>436</v>
      </c>
      <c r="H345" t="s">
        <v>1195</v>
      </c>
    </row>
    <row r="346" spans="1:10" x14ac:dyDescent="0.25">
      <c r="A346">
        <v>348</v>
      </c>
      <c r="B346" t="s">
        <v>1196</v>
      </c>
      <c r="F346" t="s">
        <v>549</v>
      </c>
      <c r="I346" t="s">
        <v>1197</v>
      </c>
    </row>
    <row r="347" spans="1:10" x14ac:dyDescent="0.25">
      <c r="A347">
        <v>349</v>
      </c>
      <c r="B347" t="s">
        <v>1198</v>
      </c>
      <c r="E347" t="s">
        <v>1199</v>
      </c>
      <c r="F347" t="s">
        <v>549</v>
      </c>
    </row>
    <row r="348" spans="1:10" x14ac:dyDescent="0.25">
      <c r="A348">
        <v>350</v>
      </c>
      <c r="B348" t="s">
        <v>631</v>
      </c>
      <c r="E348" t="s">
        <v>1200</v>
      </c>
      <c r="F348" t="s">
        <v>549</v>
      </c>
    </row>
    <row r="349" spans="1:10" x14ac:dyDescent="0.25">
      <c r="A349">
        <v>351</v>
      </c>
      <c r="B349" t="s">
        <v>1201</v>
      </c>
      <c r="F349" t="s">
        <v>277</v>
      </c>
    </row>
    <row r="350" spans="1:10" x14ac:dyDescent="0.25">
      <c r="A350">
        <v>352</v>
      </c>
      <c r="B350" t="s">
        <v>1202</v>
      </c>
      <c r="F350" t="s">
        <v>277</v>
      </c>
    </row>
    <row r="351" spans="1:10" x14ac:dyDescent="0.25">
      <c r="A351">
        <v>353</v>
      </c>
      <c r="B351" t="s">
        <v>1203</v>
      </c>
      <c r="F351" t="s">
        <v>1122</v>
      </c>
    </row>
    <row r="352" spans="1:10" x14ac:dyDescent="0.25">
      <c r="A352">
        <v>354</v>
      </c>
      <c r="B352" t="s">
        <v>1204</v>
      </c>
      <c r="E352" t="s">
        <v>1205</v>
      </c>
      <c r="F352" t="s">
        <v>1206</v>
      </c>
      <c r="G352" t="s">
        <v>1207</v>
      </c>
    </row>
    <row r="353" spans="1:10" x14ac:dyDescent="0.25">
      <c r="A353">
        <v>355</v>
      </c>
      <c r="B353" t="s">
        <v>1208</v>
      </c>
      <c r="E353" t="s">
        <v>1209</v>
      </c>
      <c r="F353" t="s">
        <v>1206</v>
      </c>
    </row>
    <row r="354" spans="1:10" x14ac:dyDescent="0.25">
      <c r="A354">
        <v>356</v>
      </c>
      <c r="B354" t="s">
        <v>1210</v>
      </c>
      <c r="F354" t="s">
        <v>1206</v>
      </c>
    </row>
    <row r="355" spans="1:10" x14ac:dyDescent="0.25">
      <c r="A355">
        <v>357</v>
      </c>
      <c r="B355" t="s">
        <v>1211</v>
      </c>
      <c r="C355" t="s">
        <v>1212</v>
      </c>
      <c r="D355" t="s">
        <v>334</v>
      </c>
      <c r="F355" t="s">
        <v>139</v>
      </c>
    </row>
    <row r="356" spans="1:10" x14ac:dyDescent="0.25">
      <c r="A356">
        <v>358</v>
      </c>
      <c r="B356" t="s">
        <v>1213</v>
      </c>
      <c r="C356" t="s">
        <v>1214</v>
      </c>
      <c r="D356" t="s">
        <v>979</v>
      </c>
      <c r="F356" t="s">
        <v>1215</v>
      </c>
    </row>
    <row r="357" spans="1:10" x14ac:dyDescent="0.25">
      <c r="A357">
        <v>359</v>
      </c>
      <c r="B357" t="s">
        <v>1216</v>
      </c>
      <c r="F357" t="s">
        <v>139</v>
      </c>
    </row>
    <row r="358" spans="1:10" x14ac:dyDescent="0.25">
      <c r="A358">
        <v>360</v>
      </c>
      <c r="B358" t="s">
        <v>1217</v>
      </c>
      <c r="C358" t="s">
        <v>1212</v>
      </c>
      <c r="D358" t="s">
        <v>187</v>
      </c>
      <c r="F358" t="s">
        <v>1218</v>
      </c>
      <c r="G358" t="s">
        <v>395</v>
      </c>
      <c r="I358" t="s">
        <v>1219</v>
      </c>
      <c r="J358" t="s">
        <v>1220</v>
      </c>
    </row>
    <row r="359" spans="1:10" x14ac:dyDescent="0.25">
      <c r="A359">
        <v>361</v>
      </c>
      <c r="B359" t="s">
        <v>1221</v>
      </c>
      <c r="C359" t="s">
        <v>212</v>
      </c>
      <c r="D359" t="s">
        <v>1222</v>
      </c>
      <c r="E359" t="s">
        <v>1223</v>
      </c>
      <c r="F359" t="s">
        <v>1224</v>
      </c>
      <c r="G359" t="s">
        <v>1225</v>
      </c>
      <c r="H359" t="s">
        <v>1226</v>
      </c>
      <c r="I359" t="s">
        <v>1227</v>
      </c>
      <c r="J359" t="s">
        <v>1228</v>
      </c>
    </row>
    <row r="360" spans="1:10" x14ac:dyDescent="0.25">
      <c r="A360">
        <v>362</v>
      </c>
      <c r="B360" t="s">
        <v>1229</v>
      </c>
      <c r="C360" t="s">
        <v>1230</v>
      </c>
      <c r="D360" t="s">
        <v>270</v>
      </c>
      <c r="E360" t="s">
        <v>1231</v>
      </c>
      <c r="F360" t="s">
        <v>106</v>
      </c>
      <c r="G360" t="s">
        <v>107</v>
      </c>
      <c r="I360" t="s">
        <v>1232</v>
      </c>
    </row>
    <row r="361" spans="1:10" x14ac:dyDescent="0.25">
      <c r="A361">
        <v>363</v>
      </c>
      <c r="B361" t="s">
        <v>1233</v>
      </c>
      <c r="C361" t="s">
        <v>1234</v>
      </c>
      <c r="D361" t="s">
        <v>134</v>
      </c>
      <c r="F361" t="s">
        <v>1235</v>
      </c>
      <c r="G361" t="s">
        <v>1236</v>
      </c>
      <c r="H361" t="s">
        <v>1237</v>
      </c>
      <c r="J361" t="s">
        <v>1238</v>
      </c>
    </row>
    <row r="362" spans="1:10" x14ac:dyDescent="0.25">
      <c r="A362">
        <v>364</v>
      </c>
      <c r="B362" t="s">
        <v>1239</v>
      </c>
      <c r="C362" t="s">
        <v>1240</v>
      </c>
      <c r="D362" t="s">
        <v>187</v>
      </c>
      <c r="F362" t="s">
        <v>685</v>
      </c>
      <c r="I362" t="s">
        <v>1241</v>
      </c>
      <c r="J362" t="s">
        <v>1242</v>
      </c>
    </row>
    <row r="363" spans="1:10" x14ac:dyDescent="0.25">
      <c r="A363">
        <v>365</v>
      </c>
      <c r="B363" t="s">
        <v>1243</v>
      </c>
      <c r="C363" t="s">
        <v>1244</v>
      </c>
      <c r="D363" t="s">
        <v>113</v>
      </c>
      <c r="F363" t="s">
        <v>203</v>
      </c>
    </row>
    <row r="364" spans="1:10" x14ac:dyDescent="0.25">
      <c r="A364">
        <v>366</v>
      </c>
      <c r="B364" t="s">
        <v>1245</v>
      </c>
      <c r="C364" t="s">
        <v>634</v>
      </c>
      <c r="D364" t="s">
        <v>257</v>
      </c>
      <c r="E364" t="s">
        <v>1246</v>
      </c>
      <c r="F364" t="s">
        <v>455</v>
      </c>
      <c r="G364" t="s">
        <v>1247</v>
      </c>
    </row>
    <row r="365" spans="1:10" x14ac:dyDescent="0.25">
      <c r="A365">
        <v>367</v>
      </c>
      <c r="B365" t="s">
        <v>1245</v>
      </c>
      <c r="C365" t="s">
        <v>634</v>
      </c>
      <c r="D365" t="s">
        <v>257</v>
      </c>
      <c r="E365" t="s">
        <v>1246</v>
      </c>
      <c r="F365" t="s">
        <v>455</v>
      </c>
      <c r="G365" t="s">
        <v>1247</v>
      </c>
    </row>
    <row r="366" spans="1:10" x14ac:dyDescent="0.25">
      <c r="A366">
        <v>368</v>
      </c>
      <c r="B366" t="s">
        <v>1248</v>
      </c>
      <c r="C366" t="s">
        <v>1249</v>
      </c>
      <c r="D366" t="s">
        <v>158</v>
      </c>
      <c r="F366" t="s">
        <v>151</v>
      </c>
    </row>
    <row r="367" spans="1:10" x14ac:dyDescent="0.25">
      <c r="A367">
        <v>369</v>
      </c>
      <c r="B367" t="s">
        <v>1250</v>
      </c>
      <c r="C367" t="s">
        <v>1251</v>
      </c>
      <c r="D367" t="s">
        <v>187</v>
      </c>
      <c r="F367" t="s">
        <v>151</v>
      </c>
    </row>
    <row r="368" spans="1:10" x14ac:dyDescent="0.25">
      <c r="A368">
        <v>370</v>
      </c>
      <c r="B368" t="s">
        <v>1252</v>
      </c>
      <c r="C368" t="s">
        <v>149</v>
      </c>
      <c r="D368" t="s">
        <v>976</v>
      </c>
      <c r="E368" t="s">
        <v>1253</v>
      </c>
      <c r="F368" t="s">
        <v>151</v>
      </c>
    </row>
    <row r="369" spans="1:10" x14ac:dyDescent="0.25">
      <c r="A369">
        <v>371</v>
      </c>
      <c r="B369" t="s">
        <v>1254</v>
      </c>
      <c r="C369" t="s">
        <v>149</v>
      </c>
      <c r="D369" t="s">
        <v>187</v>
      </c>
      <c r="E369" t="s">
        <v>1223</v>
      </c>
      <c r="F369" t="s">
        <v>151</v>
      </c>
    </row>
    <row r="370" spans="1:10" x14ac:dyDescent="0.25">
      <c r="A370">
        <v>372</v>
      </c>
      <c r="B370" t="s">
        <v>1255</v>
      </c>
      <c r="C370" t="s">
        <v>1256</v>
      </c>
      <c r="D370" t="s">
        <v>1257</v>
      </c>
      <c r="F370" t="s">
        <v>1258</v>
      </c>
    </row>
    <row r="371" spans="1:10" x14ac:dyDescent="0.25">
      <c r="A371">
        <v>373</v>
      </c>
      <c r="B371" t="s">
        <v>1259</v>
      </c>
      <c r="C371" t="s">
        <v>1260</v>
      </c>
      <c r="D371" t="s">
        <v>979</v>
      </c>
      <c r="F371" t="s">
        <v>151</v>
      </c>
    </row>
    <row r="372" spans="1:10" x14ac:dyDescent="0.25">
      <c r="A372">
        <v>374</v>
      </c>
      <c r="B372" t="s">
        <v>1261</v>
      </c>
      <c r="C372" t="s">
        <v>1251</v>
      </c>
      <c r="D372" t="s">
        <v>635</v>
      </c>
      <c r="F372" t="s">
        <v>151</v>
      </c>
    </row>
    <row r="373" spans="1:10" x14ac:dyDescent="0.25">
      <c r="A373">
        <v>375</v>
      </c>
      <c r="B373" t="s">
        <v>1262</v>
      </c>
      <c r="C373" t="s">
        <v>1148</v>
      </c>
      <c r="D373" t="s">
        <v>180</v>
      </c>
      <c r="E373" t="s">
        <v>1263</v>
      </c>
      <c r="F373" t="s">
        <v>1084</v>
      </c>
    </row>
    <row r="374" spans="1:10" x14ac:dyDescent="0.25">
      <c r="A374">
        <v>376</v>
      </c>
      <c r="B374" t="s">
        <v>1264</v>
      </c>
      <c r="C374" t="s">
        <v>1265</v>
      </c>
      <c r="D374" t="s">
        <v>1266</v>
      </c>
      <c r="F374" t="s">
        <v>1099</v>
      </c>
    </row>
    <row r="375" spans="1:10" x14ac:dyDescent="0.25">
      <c r="A375">
        <v>377</v>
      </c>
      <c r="B375" t="s">
        <v>1267</v>
      </c>
      <c r="C375" t="s">
        <v>1268</v>
      </c>
      <c r="D375" t="s">
        <v>142</v>
      </c>
      <c r="F375" t="s">
        <v>1269</v>
      </c>
    </row>
    <row r="376" spans="1:10" x14ac:dyDescent="0.25">
      <c r="A376">
        <v>378</v>
      </c>
      <c r="B376" t="s">
        <v>1270</v>
      </c>
      <c r="C376" t="s">
        <v>1271</v>
      </c>
      <c r="D376" t="s">
        <v>1272</v>
      </c>
      <c r="E376" t="s">
        <v>1273</v>
      </c>
      <c r="F376" t="s">
        <v>614</v>
      </c>
    </row>
    <row r="377" spans="1:10" x14ac:dyDescent="0.25">
      <c r="A377">
        <v>379</v>
      </c>
      <c r="B377" t="s">
        <v>1274</v>
      </c>
      <c r="C377" t="s">
        <v>675</v>
      </c>
      <c r="D377" t="s">
        <v>104</v>
      </c>
      <c r="E377" t="s">
        <v>1275</v>
      </c>
      <c r="F377" t="s">
        <v>1276</v>
      </c>
    </row>
    <row r="378" spans="1:10" x14ac:dyDescent="0.25">
      <c r="A378">
        <v>380</v>
      </c>
      <c r="B378" t="s">
        <v>1277</v>
      </c>
      <c r="C378" t="s">
        <v>1278</v>
      </c>
      <c r="D378" t="s">
        <v>389</v>
      </c>
      <c r="F378" t="s">
        <v>1279</v>
      </c>
      <c r="G378" t="s">
        <v>1280</v>
      </c>
      <c r="I378" t="s">
        <v>1281</v>
      </c>
      <c r="J378" t="s">
        <v>1282</v>
      </c>
    </row>
    <row r="379" spans="1:10" x14ac:dyDescent="0.25">
      <c r="A379">
        <v>381</v>
      </c>
      <c r="B379" t="s">
        <v>1283</v>
      </c>
      <c r="C379" t="s">
        <v>1284</v>
      </c>
      <c r="D379" t="s">
        <v>876</v>
      </c>
      <c r="E379" t="s">
        <v>1285</v>
      </c>
      <c r="F379" t="s">
        <v>1286</v>
      </c>
      <c r="I379" t="s">
        <v>1287</v>
      </c>
    </row>
    <row r="380" spans="1:10" x14ac:dyDescent="0.25">
      <c r="A380">
        <v>382</v>
      </c>
      <c r="B380" t="s">
        <v>1288</v>
      </c>
      <c r="C380" t="s">
        <v>281</v>
      </c>
      <c r="D380" t="s">
        <v>1289</v>
      </c>
      <c r="F380" t="s">
        <v>462</v>
      </c>
    </row>
    <row r="381" spans="1:10" x14ac:dyDescent="0.25">
      <c r="A381">
        <v>383</v>
      </c>
      <c r="B381" t="s">
        <v>1290</v>
      </c>
      <c r="C381" t="s">
        <v>1291</v>
      </c>
      <c r="D381" t="s">
        <v>124</v>
      </c>
      <c r="F381" t="s">
        <v>465</v>
      </c>
    </row>
    <row r="382" spans="1:10" x14ac:dyDescent="0.25">
      <c r="A382">
        <v>384</v>
      </c>
      <c r="B382" t="s">
        <v>1292</v>
      </c>
      <c r="C382" t="s">
        <v>1293</v>
      </c>
      <c r="D382" t="s">
        <v>113</v>
      </c>
      <c r="E382" t="s">
        <v>1294</v>
      </c>
      <c r="F382" t="s">
        <v>583</v>
      </c>
      <c r="I382" t="s">
        <v>1295</v>
      </c>
    </row>
    <row r="383" spans="1:10" x14ac:dyDescent="0.25">
      <c r="A383">
        <v>385</v>
      </c>
      <c r="B383" t="s">
        <v>1296</v>
      </c>
      <c r="C383" t="s">
        <v>1297</v>
      </c>
      <c r="D383" t="s">
        <v>187</v>
      </c>
      <c r="E383" t="s">
        <v>1298</v>
      </c>
      <c r="F383" t="s">
        <v>1084</v>
      </c>
    </row>
    <row r="384" spans="1:10" x14ac:dyDescent="0.25">
      <c r="A384">
        <v>386</v>
      </c>
      <c r="B384" t="s">
        <v>1299</v>
      </c>
      <c r="C384" t="s">
        <v>1148</v>
      </c>
      <c r="D384" t="s">
        <v>264</v>
      </c>
      <c r="E384" t="s">
        <v>443</v>
      </c>
      <c r="F384" t="s">
        <v>1084</v>
      </c>
    </row>
    <row r="385" spans="1:10" x14ac:dyDescent="0.25">
      <c r="A385">
        <v>387</v>
      </c>
      <c r="B385" t="s">
        <v>1300</v>
      </c>
      <c r="C385" t="s">
        <v>1301</v>
      </c>
      <c r="D385" t="s">
        <v>162</v>
      </c>
      <c r="F385" t="s">
        <v>203</v>
      </c>
    </row>
    <row r="386" spans="1:10" x14ac:dyDescent="0.25">
      <c r="A386">
        <v>388</v>
      </c>
      <c r="B386" t="s">
        <v>1302</v>
      </c>
      <c r="E386" t="s">
        <v>1303</v>
      </c>
      <c r="F386" t="s">
        <v>1084</v>
      </c>
      <c r="G386" t="s">
        <v>1304</v>
      </c>
      <c r="I386" t="s">
        <v>1087</v>
      </c>
    </row>
    <row r="387" spans="1:10" x14ac:dyDescent="0.25">
      <c r="A387">
        <v>389</v>
      </c>
      <c r="B387" t="s">
        <v>1305</v>
      </c>
      <c r="C387" t="s">
        <v>1306</v>
      </c>
      <c r="D387" t="s">
        <v>235</v>
      </c>
      <c r="F387" t="s">
        <v>1307</v>
      </c>
    </row>
    <row r="388" spans="1:10" x14ac:dyDescent="0.25">
      <c r="A388">
        <v>390</v>
      </c>
      <c r="B388" t="s">
        <v>1308</v>
      </c>
      <c r="C388" t="s">
        <v>281</v>
      </c>
      <c r="D388" t="s">
        <v>876</v>
      </c>
      <c r="E388" t="s">
        <v>1309</v>
      </c>
      <c r="F388" t="s">
        <v>1084</v>
      </c>
    </row>
    <row r="389" spans="1:10" x14ac:dyDescent="0.25">
      <c r="A389">
        <v>391</v>
      </c>
      <c r="B389" t="s">
        <v>1310</v>
      </c>
      <c r="E389" t="s">
        <v>1311</v>
      </c>
      <c r="F389" t="s">
        <v>106</v>
      </c>
      <c r="I389" t="s">
        <v>1312</v>
      </c>
    </row>
    <row r="390" spans="1:10" x14ac:dyDescent="0.25">
      <c r="A390">
        <v>392</v>
      </c>
      <c r="B390" t="s">
        <v>1313</v>
      </c>
      <c r="E390" t="s">
        <v>1314</v>
      </c>
      <c r="F390" t="s">
        <v>322</v>
      </c>
      <c r="G390" t="s">
        <v>1315</v>
      </c>
      <c r="I390" t="s">
        <v>1316</v>
      </c>
      <c r="J390" t="s">
        <v>1317</v>
      </c>
    </row>
    <row r="391" spans="1:10" x14ac:dyDescent="0.25">
      <c r="A391">
        <v>393</v>
      </c>
      <c r="B391" t="s">
        <v>1318</v>
      </c>
      <c r="F391" t="s">
        <v>947</v>
      </c>
    </row>
    <row r="392" spans="1:10" x14ac:dyDescent="0.25">
      <c r="A392">
        <v>394</v>
      </c>
      <c r="B392" t="s">
        <v>1319</v>
      </c>
      <c r="C392" t="s">
        <v>1320</v>
      </c>
      <c r="D392" t="s">
        <v>235</v>
      </c>
      <c r="E392" t="s">
        <v>1321</v>
      </c>
      <c r="F392" t="s">
        <v>120</v>
      </c>
      <c r="G392" t="s">
        <v>356</v>
      </c>
      <c r="I392" t="s">
        <v>1322</v>
      </c>
    </row>
    <row r="393" spans="1:10" x14ac:dyDescent="0.25">
      <c r="A393">
        <v>395</v>
      </c>
      <c r="B393" t="s">
        <v>1323</v>
      </c>
      <c r="C393" t="s">
        <v>474</v>
      </c>
      <c r="D393" t="s">
        <v>124</v>
      </c>
      <c r="F393" t="s">
        <v>465</v>
      </c>
    </row>
    <row r="394" spans="1:10" x14ac:dyDescent="0.25">
      <c r="A394">
        <v>396</v>
      </c>
      <c r="B394" t="s">
        <v>1324</v>
      </c>
      <c r="C394" t="s">
        <v>1325</v>
      </c>
      <c r="D394" t="s">
        <v>154</v>
      </c>
      <c r="F394" t="s">
        <v>232</v>
      </c>
    </row>
    <row r="395" spans="1:10" x14ac:dyDescent="0.25">
      <c r="A395">
        <v>397</v>
      </c>
      <c r="B395" t="s">
        <v>1326</v>
      </c>
      <c r="C395" t="s">
        <v>1327</v>
      </c>
      <c r="D395" t="s">
        <v>113</v>
      </c>
      <c r="E395" t="s">
        <v>1328</v>
      </c>
      <c r="F395" t="s">
        <v>685</v>
      </c>
    </row>
    <row r="396" spans="1:10" x14ac:dyDescent="0.25">
      <c r="A396">
        <v>398</v>
      </c>
      <c r="B396" t="s">
        <v>1329</v>
      </c>
      <c r="C396" t="s">
        <v>1330</v>
      </c>
      <c r="D396" t="s">
        <v>924</v>
      </c>
      <c r="F396" t="s">
        <v>1331</v>
      </c>
      <c r="G396" t="s">
        <v>1332</v>
      </c>
      <c r="I396" t="s">
        <v>1333</v>
      </c>
    </row>
    <row r="397" spans="1:10" x14ac:dyDescent="0.25">
      <c r="A397">
        <v>399</v>
      </c>
      <c r="B397" t="s">
        <v>1334</v>
      </c>
      <c r="C397" t="s">
        <v>1335</v>
      </c>
      <c r="D397" t="s">
        <v>250</v>
      </c>
      <c r="F397" t="s">
        <v>1122</v>
      </c>
    </row>
    <row r="398" spans="1:10" x14ac:dyDescent="0.25">
      <c r="A398">
        <v>400</v>
      </c>
      <c r="B398" t="s">
        <v>1336</v>
      </c>
      <c r="E398" t="s">
        <v>1337</v>
      </c>
      <c r="F398" t="s">
        <v>583</v>
      </c>
      <c r="G398" t="s">
        <v>1338</v>
      </c>
      <c r="I398" t="s">
        <v>1339</v>
      </c>
      <c r="J398" t="s">
        <v>1340</v>
      </c>
    </row>
    <row r="399" spans="1:10" x14ac:dyDescent="0.25">
      <c r="A399">
        <v>401</v>
      </c>
      <c r="B399" t="s">
        <v>1341</v>
      </c>
      <c r="C399" t="s">
        <v>1341</v>
      </c>
      <c r="F399" t="s">
        <v>232</v>
      </c>
    </row>
    <row r="400" spans="1:10" x14ac:dyDescent="0.25">
      <c r="A400">
        <v>402</v>
      </c>
      <c r="B400" t="s">
        <v>1342</v>
      </c>
      <c r="C400" t="s">
        <v>1343</v>
      </c>
      <c r="D400" t="s">
        <v>422</v>
      </c>
      <c r="E400" t="s">
        <v>1344</v>
      </c>
      <c r="F400" t="s">
        <v>465</v>
      </c>
      <c r="G400" t="s">
        <v>1345</v>
      </c>
    </row>
    <row r="401" spans="1:10" x14ac:dyDescent="0.25">
      <c r="A401">
        <v>403</v>
      </c>
      <c r="B401" t="s">
        <v>1346</v>
      </c>
      <c r="C401" t="s">
        <v>1347</v>
      </c>
      <c r="D401" t="s">
        <v>321</v>
      </c>
      <c r="E401" t="s">
        <v>1348</v>
      </c>
      <c r="F401" t="s">
        <v>1349</v>
      </c>
    </row>
    <row r="402" spans="1:10" x14ac:dyDescent="0.25">
      <c r="A402">
        <v>404</v>
      </c>
      <c r="B402" t="s">
        <v>1350</v>
      </c>
      <c r="C402" t="s">
        <v>815</v>
      </c>
      <c r="D402" t="s">
        <v>142</v>
      </c>
      <c r="F402" t="s">
        <v>807</v>
      </c>
    </row>
    <row r="403" spans="1:10" x14ac:dyDescent="0.25">
      <c r="A403">
        <v>405</v>
      </c>
      <c r="B403" t="s">
        <v>1351</v>
      </c>
      <c r="F403" t="s">
        <v>1352</v>
      </c>
    </row>
    <row r="404" spans="1:10" x14ac:dyDescent="0.25">
      <c r="A404">
        <v>406</v>
      </c>
      <c r="B404" t="s">
        <v>1353</v>
      </c>
      <c r="F404" t="s">
        <v>1354</v>
      </c>
    </row>
    <row r="405" spans="1:10" x14ac:dyDescent="0.25">
      <c r="A405">
        <v>407</v>
      </c>
      <c r="B405" t="s">
        <v>1355</v>
      </c>
      <c r="F405" t="s">
        <v>1356</v>
      </c>
    </row>
    <row r="406" spans="1:10" x14ac:dyDescent="0.25">
      <c r="A406">
        <v>408</v>
      </c>
      <c r="B406" t="s">
        <v>1357</v>
      </c>
      <c r="F406" t="s">
        <v>1358</v>
      </c>
    </row>
    <row r="407" spans="1:10" x14ac:dyDescent="0.25">
      <c r="A407">
        <v>409</v>
      </c>
      <c r="B407" t="s">
        <v>1167</v>
      </c>
      <c r="C407" t="s">
        <v>1168</v>
      </c>
      <c r="D407" t="s">
        <v>175</v>
      </c>
      <c r="E407" t="s">
        <v>1359</v>
      </c>
      <c r="F407" t="s">
        <v>549</v>
      </c>
    </row>
    <row r="408" spans="1:10" x14ac:dyDescent="0.25">
      <c r="A408">
        <v>410</v>
      </c>
      <c r="B408" t="s">
        <v>1360</v>
      </c>
      <c r="C408" t="s">
        <v>1361</v>
      </c>
      <c r="D408" t="s">
        <v>257</v>
      </c>
      <c r="F408" t="s">
        <v>1122</v>
      </c>
      <c r="G408" t="s">
        <v>1332</v>
      </c>
    </row>
    <row r="409" spans="1:10" x14ac:dyDescent="0.25">
      <c r="A409">
        <v>411</v>
      </c>
      <c r="B409" t="s">
        <v>1362</v>
      </c>
      <c r="C409" t="s">
        <v>1361</v>
      </c>
      <c r="D409" t="s">
        <v>235</v>
      </c>
      <c r="F409" t="s">
        <v>1122</v>
      </c>
    </row>
    <row r="410" spans="1:10" x14ac:dyDescent="0.25">
      <c r="A410">
        <v>412</v>
      </c>
      <c r="B410" t="s">
        <v>1363</v>
      </c>
      <c r="C410" t="s">
        <v>1364</v>
      </c>
      <c r="D410" t="s">
        <v>282</v>
      </c>
      <c r="F410" t="s">
        <v>1365</v>
      </c>
    </row>
    <row r="411" spans="1:10" x14ac:dyDescent="0.25">
      <c r="A411">
        <v>413</v>
      </c>
      <c r="B411" t="s">
        <v>1366</v>
      </c>
      <c r="C411" t="s">
        <v>1364</v>
      </c>
      <c r="D411" t="s">
        <v>1367</v>
      </c>
      <c r="E411" t="s">
        <v>1368</v>
      </c>
      <c r="F411" t="s">
        <v>1369</v>
      </c>
      <c r="I411" t="s">
        <v>1370</v>
      </c>
      <c r="J411" t="s">
        <v>1371</v>
      </c>
    </row>
    <row r="412" spans="1:10" x14ac:dyDescent="0.25">
      <c r="A412">
        <v>414</v>
      </c>
      <c r="B412" t="s">
        <v>1372</v>
      </c>
      <c r="C412" t="s">
        <v>1373</v>
      </c>
      <c r="D412" t="s">
        <v>154</v>
      </c>
      <c r="E412" t="s">
        <v>1374</v>
      </c>
      <c r="F412" t="s">
        <v>1122</v>
      </c>
    </row>
    <row r="413" spans="1:10" x14ac:dyDescent="0.25">
      <c r="A413">
        <v>415</v>
      </c>
      <c r="B413" t="s">
        <v>1375</v>
      </c>
      <c r="C413" t="s">
        <v>1364</v>
      </c>
      <c r="D413" t="s">
        <v>282</v>
      </c>
      <c r="F413" t="s">
        <v>1376</v>
      </c>
      <c r="I413" t="s">
        <v>1377</v>
      </c>
    </row>
    <row r="414" spans="1:10" x14ac:dyDescent="0.25">
      <c r="A414">
        <v>416</v>
      </c>
      <c r="B414" t="s">
        <v>1378</v>
      </c>
      <c r="E414" t="s">
        <v>1379</v>
      </c>
      <c r="F414" t="s">
        <v>549</v>
      </c>
      <c r="G414" t="s">
        <v>1380</v>
      </c>
    </row>
    <row r="415" spans="1:10" x14ac:dyDescent="0.25">
      <c r="A415">
        <v>417</v>
      </c>
      <c r="B415" t="s">
        <v>1381</v>
      </c>
      <c r="E415" t="s">
        <v>1382</v>
      </c>
      <c r="F415" t="s">
        <v>713</v>
      </c>
      <c r="G415" t="s">
        <v>1383</v>
      </c>
      <c r="I415" t="s">
        <v>1384</v>
      </c>
      <c r="J415" t="s">
        <v>1385</v>
      </c>
    </row>
    <row r="416" spans="1:10" x14ac:dyDescent="0.25">
      <c r="A416">
        <v>418</v>
      </c>
      <c r="B416" t="s">
        <v>1386</v>
      </c>
      <c r="C416" t="s">
        <v>766</v>
      </c>
      <c r="D416" t="s">
        <v>576</v>
      </c>
      <c r="F416" t="s">
        <v>203</v>
      </c>
    </row>
    <row r="417" spans="1:7" x14ac:dyDescent="0.25">
      <c r="A417">
        <v>419</v>
      </c>
      <c r="B417" t="s">
        <v>1387</v>
      </c>
      <c r="C417" t="s">
        <v>1388</v>
      </c>
      <c r="D417" t="s">
        <v>1389</v>
      </c>
      <c r="E417" t="s">
        <v>1390</v>
      </c>
      <c r="F417" t="s">
        <v>232</v>
      </c>
      <c r="G417" t="s">
        <v>1391</v>
      </c>
    </row>
    <row r="418" spans="1:7" x14ac:dyDescent="0.25">
      <c r="A418">
        <v>420</v>
      </c>
      <c r="B418" t="s">
        <v>1392</v>
      </c>
      <c r="F418" t="s">
        <v>780</v>
      </c>
      <c r="G418" t="s">
        <v>1393</v>
      </c>
    </row>
    <row r="419" spans="1:7" x14ac:dyDescent="0.25">
      <c r="A419">
        <v>421</v>
      </c>
      <c r="B419" t="s">
        <v>1394</v>
      </c>
      <c r="C419" t="s">
        <v>1138</v>
      </c>
      <c r="D419" t="s">
        <v>819</v>
      </c>
      <c r="E419" t="s">
        <v>1395</v>
      </c>
      <c r="F419" t="s">
        <v>1139</v>
      </c>
    </row>
    <row r="420" spans="1:7" x14ac:dyDescent="0.25">
      <c r="A420">
        <v>422</v>
      </c>
      <c r="B420" t="s">
        <v>1396</v>
      </c>
      <c r="C420" t="s">
        <v>1397</v>
      </c>
      <c r="D420" t="s">
        <v>461</v>
      </c>
      <c r="F420" t="s">
        <v>371</v>
      </c>
    </row>
    <row r="421" spans="1:7" x14ac:dyDescent="0.25">
      <c r="A421">
        <v>423</v>
      </c>
      <c r="B421" t="s">
        <v>1398</v>
      </c>
      <c r="C421" t="s">
        <v>1399</v>
      </c>
      <c r="D421" t="s">
        <v>134</v>
      </c>
      <c r="E421" t="s">
        <v>1400</v>
      </c>
      <c r="F421" t="s">
        <v>1401</v>
      </c>
      <c r="G421" t="s">
        <v>1402</v>
      </c>
    </row>
    <row r="422" spans="1:7" x14ac:dyDescent="0.25">
      <c r="A422">
        <v>424</v>
      </c>
      <c r="B422" t="s">
        <v>1403</v>
      </c>
      <c r="C422" t="s">
        <v>450</v>
      </c>
      <c r="D422" t="s">
        <v>124</v>
      </c>
      <c r="E422" t="s">
        <v>1404</v>
      </c>
      <c r="F422" t="s">
        <v>139</v>
      </c>
    </row>
    <row r="423" spans="1:7" x14ac:dyDescent="0.25">
      <c r="A423">
        <v>425</v>
      </c>
      <c r="B423" t="s">
        <v>1405</v>
      </c>
      <c r="C423" t="s">
        <v>923</v>
      </c>
      <c r="D423" t="s">
        <v>134</v>
      </c>
      <c r="E423" t="s">
        <v>1406</v>
      </c>
      <c r="F423" t="s">
        <v>261</v>
      </c>
      <c r="G423" t="s">
        <v>266</v>
      </c>
    </row>
    <row r="424" spans="1:7" x14ac:dyDescent="0.25">
      <c r="A424">
        <v>426</v>
      </c>
      <c r="B424" t="s">
        <v>1407</v>
      </c>
      <c r="C424" t="s">
        <v>1408</v>
      </c>
      <c r="D424" t="s">
        <v>104</v>
      </c>
      <c r="F424" t="s">
        <v>139</v>
      </c>
      <c r="G424" t="s">
        <v>877</v>
      </c>
    </row>
    <row r="425" spans="1:7" x14ac:dyDescent="0.25">
      <c r="A425">
        <v>427</v>
      </c>
      <c r="B425" t="s">
        <v>1409</v>
      </c>
      <c r="C425" t="s">
        <v>1410</v>
      </c>
      <c r="D425" t="s">
        <v>461</v>
      </c>
      <c r="F425" t="s">
        <v>177</v>
      </c>
    </row>
    <row r="426" spans="1:7" x14ac:dyDescent="0.25">
      <c r="A426">
        <v>428</v>
      </c>
      <c r="B426" t="s">
        <v>1411</v>
      </c>
      <c r="C426" t="s">
        <v>1412</v>
      </c>
      <c r="D426" t="s">
        <v>124</v>
      </c>
      <c r="F426" t="s">
        <v>177</v>
      </c>
    </row>
    <row r="427" spans="1:7" x14ac:dyDescent="0.25">
      <c r="A427">
        <v>429</v>
      </c>
      <c r="B427" t="s">
        <v>1413</v>
      </c>
      <c r="C427" t="s">
        <v>1414</v>
      </c>
      <c r="D427" t="s">
        <v>286</v>
      </c>
      <c r="F427" t="s">
        <v>288</v>
      </c>
    </row>
    <row r="428" spans="1:7" x14ac:dyDescent="0.25">
      <c r="A428">
        <v>430</v>
      </c>
      <c r="B428" t="s">
        <v>1415</v>
      </c>
      <c r="C428" t="s">
        <v>1416</v>
      </c>
      <c r="D428" t="s">
        <v>876</v>
      </c>
      <c r="F428" t="s">
        <v>1417</v>
      </c>
    </row>
    <row r="429" spans="1:7" x14ac:dyDescent="0.25">
      <c r="A429">
        <v>431</v>
      </c>
      <c r="B429" t="s">
        <v>1418</v>
      </c>
      <c r="C429" t="s">
        <v>294</v>
      </c>
      <c r="D429" t="s">
        <v>154</v>
      </c>
      <c r="F429" t="s">
        <v>288</v>
      </c>
    </row>
    <row r="430" spans="1:7" x14ac:dyDescent="0.25">
      <c r="A430">
        <v>433</v>
      </c>
      <c r="B430" t="s">
        <v>1419</v>
      </c>
      <c r="C430" t="s">
        <v>1419</v>
      </c>
      <c r="D430" t="s">
        <v>1419</v>
      </c>
      <c r="F430" t="s">
        <v>1419</v>
      </c>
    </row>
    <row r="431" spans="1:7" x14ac:dyDescent="0.25">
      <c r="A431">
        <v>434</v>
      </c>
      <c r="B431" t="s">
        <v>884</v>
      </c>
      <c r="C431" t="s">
        <v>881</v>
      </c>
      <c r="D431" t="s">
        <v>337</v>
      </c>
      <c r="E431" t="s">
        <v>1420</v>
      </c>
      <c r="F431" t="s">
        <v>232</v>
      </c>
      <c r="G431" t="s">
        <v>262</v>
      </c>
    </row>
    <row r="432" spans="1:7" x14ac:dyDescent="0.25">
      <c r="A432">
        <v>435</v>
      </c>
      <c r="B432" t="s">
        <v>1421</v>
      </c>
      <c r="C432" t="s">
        <v>1422</v>
      </c>
      <c r="D432" t="s">
        <v>180</v>
      </c>
      <c r="E432" t="s">
        <v>1423</v>
      </c>
      <c r="F432" t="s">
        <v>1424</v>
      </c>
      <c r="G432" t="s">
        <v>1425</v>
      </c>
    </row>
    <row r="433" spans="1:10" x14ac:dyDescent="0.25">
      <c r="A433">
        <v>436</v>
      </c>
      <c r="B433" t="s">
        <v>1426</v>
      </c>
      <c r="C433" t="s">
        <v>1427</v>
      </c>
      <c r="D433" t="s">
        <v>212</v>
      </c>
      <c r="F433" t="s">
        <v>1428</v>
      </c>
    </row>
    <row r="434" spans="1:10" x14ac:dyDescent="0.25">
      <c r="A434">
        <v>437</v>
      </c>
      <c r="B434" t="s">
        <v>1429</v>
      </c>
      <c r="C434" t="s">
        <v>1430</v>
      </c>
      <c r="D434" t="s">
        <v>104</v>
      </c>
      <c r="E434" t="s">
        <v>993</v>
      </c>
      <c r="F434" t="s">
        <v>1431</v>
      </c>
      <c r="G434" t="s">
        <v>1432</v>
      </c>
    </row>
    <row r="435" spans="1:10" x14ac:dyDescent="0.25">
      <c r="A435">
        <v>438</v>
      </c>
      <c r="B435" t="s">
        <v>1433</v>
      </c>
      <c r="C435" t="s">
        <v>1434</v>
      </c>
      <c r="D435" t="s">
        <v>187</v>
      </c>
      <c r="F435" t="s">
        <v>685</v>
      </c>
    </row>
    <row r="436" spans="1:10" x14ac:dyDescent="0.25">
      <c r="A436">
        <v>439</v>
      </c>
      <c r="B436" t="s">
        <v>1435</v>
      </c>
      <c r="E436" t="s">
        <v>1436</v>
      </c>
      <c r="F436" t="s">
        <v>1437</v>
      </c>
      <c r="G436" t="s">
        <v>1432</v>
      </c>
      <c r="H436" t="s">
        <v>1438</v>
      </c>
      <c r="J436" t="s">
        <v>1439</v>
      </c>
    </row>
    <row r="437" spans="1:10" x14ac:dyDescent="0.25">
      <c r="A437">
        <v>440</v>
      </c>
      <c r="B437" t="s">
        <v>1440</v>
      </c>
      <c r="C437" t="s">
        <v>585</v>
      </c>
      <c r="D437" t="s">
        <v>422</v>
      </c>
      <c r="E437" t="s">
        <v>1441</v>
      </c>
      <c r="F437" t="s">
        <v>1442</v>
      </c>
    </row>
    <row r="438" spans="1:10" x14ac:dyDescent="0.25">
      <c r="A438">
        <v>441</v>
      </c>
      <c r="B438" t="s">
        <v>1443</v>
      </c>
      <c r="C438" t="s">
        <v>1444</v>
      </c>
      <c r="D438" t="s">
        <v>370</v>
      </c>
      <c r="E438" t="s">
        <v>1445</v>
      </c>
      <c r="F438" t="s">
        <v>947</v>
      </c>
    </row>
    <row r="439" spans="1:10" x14ac:dyDescent="0.25">
      <c r="A439">
        <v>442</v>
      </c>
      <c r="B439" t="s">
        <v>1446</v>
      </c>
      <c r="C439" t="s">
        <v>1447</v>
      </c>
      <c r="D439" t="s">
        <v>539</v>
      </c>
      <c r="E439" t="s">
        <v>1448</v>
      </c>
      <c r="F439" t="s">
        <v>614</v>
      </c>
    </row>
    <row r="440" spans="1:10" x14ac:dyDescent="0.25">
      <c r="A440">
        <v>443</v>
      </c>
      <c r="B440" t="s">
        <v>1449</v>
      </c>
      <c r="C440" t="s">
        <v>653</v>
      </c>
      <c r="D440" t="s">
        <v>175</v>
      </c>
      <c r="F440" t="s">
        <v>1450</v>
      </c>
    </row>
    <row r="441" spans="1:10" x14ac:dyDescent="0.25">
      <c r="A441">
        <v>444</v>
      </c>
      <c r="B441" t="s">
        <v>1451</v>
      </c>
      <c r="C441" t="s">
        <v>1452</v>
      </c>
      <c r="D441" t="s">
        <v>134</v>
      </c>
      <c r="E441" t="s">
        <v>1453</v>
      </c>
      <c r="F441" t="s">
        <v>713</v>
      </c>
    </row>
    <row r="442" spans="1:10" x14ac:dyDescent="0.25">
      <c r="A442">
        <v>445</v>
      </c>
      <c r="B442" t="s">
        <v>1454</v>
      </c>
      <c r="C442" t="s">
        <v>1293</v>
      </c>
      <c r="D442" t="s">
        <v>124</v>
      </c>
      <c r="F442" t="s">
        <v>365</v>
      </c>
    </row>
    <row r="443" spans="1:10" x14ac:dyDescent="0.25">
      <c r="A443">
        <v>446</v>
      </c>
      <c r="B443" t="s">
        <v>1455</v>
      </c>
      <c r="C443" t="s">
        <v>1456</v>
      </c>
      <c r="D443" t="s">
        <v>1457</v>
      </c>
      <c r="E443" t="s">
        <v>1458</v>
      </c>
      <c r="F443" t="s">
        <v>499</v>
      </c>
      <c r="G443" t="s">
        <v>647</v>
      </c>
      <c r="I443" t="s">
        <v>1459</v>
      </c>
    </row>
    <row r="444" spans="1:10" x14ac:dyDescent="0.25">
      <c r="A444">
        <v>447</v>
      </c>
      <c r="B444" t="s">
        <v>1460</v>
      </c>
      <c r="C444" t="s">
        <v>1461</v>
      </c>
      <c r="D444" t="s">
        <v>876</v>
      </c>
      <c r="E444" t="s">
        <v>1462</v>
      </c>
      <c r="F444" t="s">
        <v>499</v>
      </c>
    </row>
    <row r="445" spans="1:10" x14ac:dyDescent="0.25">
      <c r="A445">
        <v>448</v>
      </c>
      <c r="B445" t="s">
        <v>1463</v>
      </c>
      <c r="C445" t="s">
        <v>1464</v>
      </c>
      <c r="D445" t="s">
        <v>124</v>
      </c>
      <c r="E445" t="s">
        <v>1465</v>
      </c>
      <c r="F445" t="s">
        <v>499</v>
      </c>
      <c r="G445" t="s">
        <v>647</v>
      </c>
      <c r="I445" t="s">
        <v>1466</v>
      </c>
    </row>
    <row r="446" spans="1:10" x14ac:dyDescent="0.25">
      <c r="A446">
        <v>449</v>
      </c>
      <c r="B446" t="s">
        <v>1467</v>
      </c>
      <c r="C446" t="s">
        <v>1464</v>
      </c>
      <c r="D446" t="s">
        <v>723</v>
      </c>
      <c r="E446" t="s">
        <v>1465</v>
      </c>
      <c r="F446" t="s">
        <v>499</v>
      </c>
      <c r="G446" t="s">
        <v>647</v>
      </c>
    </row>
    <row r="447" spans="1:10" x14ac:dyDescent="0.25">
      <c r="A447">
        <v>450</v>
      </c>
      <c r="B447" t="s">
        <v>1468</v>
      </c>
      <c r="F447" t="s">
        <v>595</v>
      </c>
    </row>
    <row r="448" spans="1:10" x14ac:dyDescent="0.25">
      <c r="A448">
        <v>451</v>
      </c>
      <c r="B448" t="s">
        <v>1469</v>
      </c>
      <c r="E448" t="s">
        <v>1470</v>
      </c>
      <c r="F448" t="s">
        <v>549</v>
      </c>
      <c r="H448" t="s">
        <v>1471</v>
      </c>
    </row>
    <row r="449" spans="1:10" x14ac:dyDescent="0.25">
      <c r="A449">
        <v>452</v>
      </c>
      <c r="B449" t="s">
        <v>1472</v>
      </c>
      <c r="C449" t="s">
        <v>221</v>
      </c>
      <c r="D449" t="s">
        <v>1473</v>
      </c>
      <c r="E449" t="s">
        <v>1474</v>
      </c>
      <c r="F449" t="s">
        <v>484</v>
      </c>
    </row>
    <row r="450" spans="1:10" x14ac:dyDescent="0.25">
      <c r="A450">
        <v>453</v>
      </c>
      <c r="B450" t="s">
        <v>1475</v>
      </c>
      <c r="C450" t="s">
        <v>1476</v>
      </c>
      <c r="D450" t="s">
        <v>162</v>
      </c>
      <c r="E450" t="s">
        <v>1477</v>
      </c>
      <c r="F450" t="s">
        <v>341</v>
      </c>
    </row>
    <row r="451" spans="1:10" x14ac:dyDescent="0.25">
      <c r="A451">
        <v>454</v>
      </c>
      <c r="B451" t="s">
        <v>1478</v>
      </c>
      <c r="C451" t="s">
        <v>1479</v>
      </c>
      <c r="D451" t="s">
        <v>1480</v>
      </c>
      <c r="E451" t="s">
        <v>1481</v>
      </c>
      <c r="F451" t="s">
        <v>106</v>
      </c>
    </row>
    <row r="452" spans="1:10" x14ac:dyDescent="0.25">
      <c r="A452">
        <v>455</v>
      </c>
      <c r="B452" t="s">
        <v>1482</v>
      </c>
      <c r="E452" t="s">
        <v>1483</v>
      </c>
      <c r="F452" t="s">
        <v>912</v>
      </c>
      <c r="J452" t="s">
        <v>1484</v>
      </c>
    </row>
    <row r="453" spans="1:10" x14ac:dyDescent="0.25">
      <c r="A453">
        <v>456</v>
      </c>
      <c r="B453" t="s">
        <v>1485</v>
      </c>
      <c r="E453" t="s">
        <v>1486</v>
      </c>
      <c r="F453" t="s">
        <v>1487</v>
      </c>
      <c r="H453" t="s">
        <v>1488</v>
      </c>
    </row>
    <row r="454" spans="1:10" x14ac:dyDescent="0.25">
      <c r="A454">
        <v>457</v>
      </c>
      <c r="B454" t="s">
        <v>1489</v>
      </c>
      <c r="C454" t="s">
        <v>1490</v>
      </c>
      <c r="D454" t="s">
        <v>154</v>
      </c>
      <c r="E454" t="s">
        <v>1491</v>
      </c>
      <c r="F454" t="s">
        <v>1492</v>
      </c>
    </row>
    <row r="455" spans="1:10" x14ac:dyDescent="0.25">
      <c r="A455">
        <v>458</v>
      </c>
      <c r="B455" t="s">
        <v>1493</v>
      </c>
      <c r="C455" t="s">
        <v>1494</v>
      </c>
      <c r="D455" t="s">
        <v>175</v>
      </c>
      <c r="E455" t="s">
        <v>1495</v>
      </c>
      <c r="F455" t="s">
        <v>375</v>
      </c>
      <c r="G455" t="s">
        <v>1496</v>
      </c>
      <c r="I455" t="s">
        <v>1497</v>
      </c>
      <c r="J455" t="s">
        <v>1498</v>
      </c>
    </row>
    <row r="456" spans="1:10" x14ac:dyDescent="0.25">
      <c r="A456">
        <v>459</v>
      </c>
      <c r="B456" t="s">
        <v>1499</v>
      </c>
      <c r="C456" t="s">
        <v>1500</v>
      </c>
      <c r="D456" t="s">
        <v>422</v>
      </c>
      <c r="E456" t="s">
        <v>1501</v>
      </c>
      <c r="F456" t="s">
        <v>549</v>
      </c>
    </row>
    <row r="457" spans="1:10" x14ac:dyDescent="0.25">
      <c r="A457">
        <v>460</v>
      </c>
      <c r="B457" t="s">
        <v>1502</v>
      </c>
      <c r="E457" t="s">
        <v>119</v>
      </c>
      <c r="F457" t="s">
        <v>120</v>
      </c>
      <c r="G457" t="s">
        <v>356</v>
      </c>
      <c r="I457" t="s">
        <v>121</v>
      </c>
    </row>
    <row r="458" spans="1:10" x14ac:dyDescent="0.25">
      <c r="A458">
        <v>461</v>
      </c>
      <c r="B458" t="s">
        <v>1503</v>
      </c>
      <c r="C458" t="s">
        <v>1504</v>
      </c>
      <c r="D458" t="s">
        <v>1505</v>
      </c>
      <c r="F458" t="s">
        <v>139</v>
      </c>
    </row>
    <row r="459" spans="1:10" x14ac:dyDescent="0.25">
      <c r="A459">
        <v>462</v>
      </c>
      <c r="B459" t="s">
        <v>1506</v>
      </c>
      <c r="C459" t="s">
        <v>421</v>
      </c>
      <c r="D459" t="s">
        <v>187</v>
      </c>
      <c r="E459" t="s">
        <v>1507</v>
      </c>
      <c r="F459" t="s">
        <v>1307</v>
      </c>
    </row>
    <row r="460" spans="1:10" x14ac:dyDescent="0.25">
      <c r="A460">
        <v>463</v>
      </c>
      <c r="B460" t="s">
        <v>1508</v>
      </c>
      <c r="C460" t="s">
        <v>1509</v>
      </c>
      <c r="D460" t="s">
        <v>1510</v>
      </c>
      <c r="F460" t="s">
        <v>1511</v>
      </c>
    </row>
    <row r="461" spans="1:10" x14ac:dyDescent="0.25">
      <c r="A461">
        <v>464</v>
      </c>
      <c r="B461" t="s">
        <v>1512</v>
      </c>
      <c r="C461" t="s">
        <v>1513</v>
      </c>
      <c r="D461" t="s">
        <v>172</v>
      </c>
      <c r="F461" t="s">
        <v>1514</v>
      </c>
      <c r="G461" t="s">
        <v>1515</v>
      </c>
      <c r="H461" t="s">
        <v>1516</v>
      </c>
    </row>
    <row r="462" spans="1:10" x14ac:dyDescent="0.25">
      <c r="A462">
        <v>465</v>
      </c>
      <c r="B462" t="s">
        <v>1517</v>
      </c>
      <c r="C462" t="s">
        <v>1518</v>
      </c>
      <c r="D462" t="s">
        <v>461</v>
      </c>
      <c r="E462" t="s">
        <v>1519</v>
      </c>
      <c r="F462" t="s">
        <v>1520</v>
      </c>
    </row>
    <row r="463" spans="1:10" x14ac:dyDescent="0.25">
      <c r="A463">
        <v>466</v>
      </c>
      <c r="B463" t="s">
        <v>1521</v>
      </c>
      <c r="C463" t="s">
        <v>1522</v>
      </c>
      <c r="D463" t="s">
        <v>1523</v>
      </c>
      <c r="E463" t="s">
        <v>1524</v>
      </c>
      <c r="F463" t="s">
        <v>1511</v>
      </c>
    </row>
    <row r="464" spans="1:10" x14ac:dyDescent="0.25">
      <c r="A464">
        <v>467</v>
      </c>
      <c r="B464" t="s">
        <v>1525</v>
      </c>
      <c r="F464" t="s">
        <v>1526</v>
      </c>
    </row>
    <row r="465" spans="1:10" x14ac:dyDescent="0.25">
      <c r="A465">
        <v>468</v>
      </c>
      <c r="B465" t="s">
        <v>1527</v>
      </c>
      <c r="C465" t="s">
        <v>1528</v>
      </c>
      <c r="D465" t="s">
        <v>1529</v>
      </c>
      <c r="F465" t="s">
        <v>1530</v>
      </c>
    </row>
    <row r="466" spans="1:10" x14ac:dyDescent="0.25">
      <c r="A466">
        <v>472</v>
      </c>
      <c r="B466" t="s">
        <v>1531</v>
      </c>
      <c r="E466" t="s">
        <v>1532</v>
      </c>
      <c r="F466" t="s">
        <v>1511</v>
      </c>
      <c r="G466" t="s">
        <v>1533</v>
      </c>
    </row>
    <row r="467" spans="1:10" x14ac:dyDescent="0.25">
      <c r="A467">
        <v>473</v>
      </c>
      <c r="B467" t="s">
        <v>1534</v>
      </c>
      <c r="E467" t="s">
        <v>1535</v>
      </c>
      <c r="F467" t="s">
        <v>1536</v>
      </c>
      <c r="G467" t="s">
        <v>1537</v>
      </c>
    </row>
    <row r="468" spans="1:10" x14ac:dyDescent="0.25">
      <c r="A468">
        <v>475</v>
      </c>
      <c r="B468" t="s">
        <v>1538</v>
      </c>
      <c r="C468" t="s">
        <v>1539</v>
      </c>
      <c r="D468" t="s">
        <v>175</v>
      </c>
      <c r="E468" t="s">
        <v>1540</v>
      </c>
      <c r="F468" t="s">
        <v>341</v>
      </c>
      <c r="G468" t="s">
        <v>430</v>
      </c>
      <c r="I468" t="s">
        <v>1541</v>
      </c>
      <c r="J468" t="s">
        <v>1542</v>
      </c>
    </row>
    <row r="469" spans="1:10" x14ac:dyDescent="0.25">
      <c r="A469">
        <v>476</v>
      </c>
      <c r="B469" t="s">
        <v>1543</v>
      </c>
      <c r="C469" t="s">
        <v>1544</v>
      </c>
      <c r="D469" t="s">
        <v>316</v>
      </c>
      <c r="E469" t="s">
        <v>1545</v>
      </c>
      <c r="F469" t="s">
        <v>120</v>
      </c>
      <c r="G469" t="s">
        <v>107</v>
      </c>
      <c r="I469" t="s">
        <v>1546</v>
      </c>
      <c r="J469" t="s">
        <v>1547</v>
      </c>
    </row>
    <row r="470" spans="1:10" x14ac:dyDescent="0.25">
      <c r="A470">
        <v>477</v>
      </c>
      <c r="B470" t="s">
        <v>1548</v>
      </c>
      <c r="C470" t="s">
        <v>1549</v>
      </c>
      <c r="D470" t="s">
        <v>235</v>
      </c>
      <c r="F470" t="s">
        <v>1550</v>
      </c>
    </row>
    <row r="471" spans="1:10" x14ac:dyDescent="0.25">
      <c r="A471">
        <v>479</v>
      </c>
      <c r="B471" t="s">
        <v>1551</v>
      </c>
      <c r="E471" t="s">
        <v>1552</v>
      </c>
      <c r="F471" t="s">
        <v>909</v>
      </c>
      <c r="G471" t="s">
        <v>910</v>
      </c>
      <c r="H471" t="s">
        <v>1553</v>
      </c>
      <c r="I471" t="s">
        <v>1312</v>
      </c>
    </row>
    <row r="472" spans="1:10" x14ac:dyDescent="0.25">
      <c r="A472">
        <v>480</v>
      </c>
      <c r="B472" t="s">
        <v>1554</v>
      </c>
      <c r="E472" t="s">
        <v>1555</v>
      </c>
      <c r="F472" t="s">
        <v>549</v>
      </c>
    </row>
    <row r="473" spans="1:10" x14ac:dyDescent="0.25">
      <c r="A473">
        <v>481</v>
      </c>
      <c r="B473" t="s">
        <v>1556</v>
      </c>
      <c r="C473" t="s">
        <v>1557</v>
      </c>
      <c r="D473" t="s">
        <v>321</v>
      </c>
      <c r="F473" t="s">
        <v>844</v>
      </c>
    </row>
    <row r="474" spans="1:10" x14ac:dyDescent="0.25">
      <c r="A474">
        <v>482</v>
      </c>
      <c r="B474" t="s">
        <v>1558</v>
      </c>
      <c r="C474" t="s">
        <v>1559</v>
      </c>
      <c r="D474" t="s">
        <v>235</v>
      </c>
      <c r="F474" t="s">
        <v>844</v>
      </c>
    </row>
    <row r="475" spans="1:10" x14ac:dyDescent="0.25">
      <c r="A475">
        <v>483</v>
      </c>
      <c r="B475" t="s">
        <v>1560</v>
      </c>
      <c r="C475" t="s">
        <v>285</v>
      </c>
      <c r="D475" t="s">
        <v>1457</v>
      </c>
      <c r="F475" t="s">
        <v>382</v>
      </c>
    </row>
    <row r="476" spans="1:10" x14ac:dyDescent="0.25">
      <c r="A476">
        <v>484</v>
      </c>
      <c r="B476" t="s">
        <v>1561</v>
      </c>
      <c r="C476" t="s">
        <v>1522</v>
      </c>
      <c r="D476" t="s">
        <v>235</v>
      </c>
      <c r="E476" t="s">
        <v>1524</v>
      </c>
      <c r="F476" t="s">
        <v>1511</v>
      </c>
    </row>
    <row r="477" spans="1:10" x14ac:dyDescent="0.25">
      <c r="A477">
        <v>485</v>
      </c>
      <c r="B477" t="s">
        <v>1562</v>
      </c>
      <c r="C477" t="s">
        <v>1563</v>
      </c>
      <c r="D477" t="s">
        <v>451</v>
      </c>
      <c r="E477" t="s">
        <v>1564</v>
      </c>
      <c r="F477" t="s">
        <v>1536</v>
      </c>
      <c r="G477" t="s">
        <v>1537</v>
      </c>
    </row>
    <row r="478" spans="1:10" x14ac:dyDescent="0.25">
      <c r="A478">
        <v>486</v>
      </c>
      <c r="B478" t="s">
        <v>1565</v>
      </c>
      <c r="C478" t="s">
        <v>1566</v>
      </c>
      <c r="D478" t="s">
        <v>1510</v>
      </c>
      <c r="E478" t="s">
        <v>1567</v>
      </c>
      <c r="F478" t="s">
        <v>1568</v>
      </c>
    </row>
    <row r="479" spans="1:10" x14ac:dyDescent="0.25">
      <c r="A479">
        <v>487</v>
      </c>
      <c r="B479" t="s">
        <v>1569</v>
      </c>
      <c r="C479" t="s">
        <v>1569</v>
      </c>
      <c r="F479" t="s">
        <v>1570</v>
      </c>
    </row>
    <row r="480" spans="1:10" x14ac:dyDescent="0.25">
      <c r="A480">
        <v>488</v>
      </c>
      <c r="B480" t="s">
        <v>1571</v>
      </c>
      <c r="C480" t="s">
        <v>1571</v>
      </c>
      <c r="E480" t="s">
        <v>1572</v>
      </c>
      <c r="F480" t="s">
        <v>232</v>
      </c>
      <c r="G480" t="s">
        <v>905</v>
      </c>
      <c r="I480" t="s">
        <v>1573</v>
      </c>
    </row>
    <row r="481" spans="1:10" x14ac:dyDescent="0.25">
      <c r="A481">
        <v>489</v>
      </c>
      <c r="B481" t="s">
        <v>1574</v>
      </c>
      <c r="C481" t="s">
        <v>312</v>
      </c>
      <c r="D481" t="s">
        <v>1575</v>
      </c>
      <c r="E481" t="s">
        <v>1576</v>
      </c>
      <c r="F481" t="s">
        <v>394</v>
      </c>
      <c r="G481" t="s">
        <v>395</v>
      </c>
    </row>
    <row r="482" spans="1:10" x14ac:dyDescent="0.25">
      <c r="A482">
        <v>490</v>
      </c>
      <c r="B482" t="s">
        <v>1577</v>
      </c>
      <c r="C482" t="s">
        <v>1578</v>
      </c>
      <c r="D482" t="s">
        <v>175</v>
      </c>
      <c r="E482" t="s">
        <v>1579</v>
      </c>
      <c r="F482" t="s">
        <v>1099</v>
      </c>
    </row>
    <row r="483" spans="1:10" x14ac:dyDescent="0.25">
      <c r="A483">
        <v>491</v>
      </c>
      <c r="B483" t="s">
        <v>1580</v>
      </c>
      <c r="C483" t="s">
        <v>564</v>
      </c>
      <c r="D483" t="s">
        <v>1581</v>
      </c>
      <c r="F483" t="s">
        <v>566</v>
      </c>
    </row>
    <row r="484" spans="1:10" x14ac:dyDescent="0.25">
      <c r="A484">
        <v>492</v>
      </c>
      <c r="B484" t="s">
        <v>1582</v>
      </c>
      <c r="C484" t="s">
        <v>326</v>
      </c>
      <c r="D484" t="s">
        <v>1583</v>
      </c>
      <c r="E484" t="s">
        <v>1584</v>
      </c>
      <c r="F484" t="s">
        <v>1585</v>
      </c>
    </row>
    <row r="485" spans="1:10" x14ac:dyDescent="0.25">
      <c r="A485">
        <v>493</v>
      </c>
      <c r="B485" t="s">
        <v>1586</v>
      </c>
      <c r="C485" t="s">
        <v>1587</v>
      </c>
      <c r="D485" t="s">
        <v>1588</v>
      </c>
      <c r="E485" t="s">
        <v>1589</v>
      </c>
      <c r="F485" t="s">
        <v>1585</v>
      </c>
    </row>
    <row r="486" spans="1:10" x14ac:dyDescent="0.25">
      <c r="A486">
        <v>494</v>
      </c>
      <c r="B486" t="s">
        <v>1123</v>
      </c>
      <c r="C486" t="s">
        <v>1123</v>
      </c>
      <c r="F486" t="s">
        <v>1124</v>
      </c>
      <c r="I486" t="s">
        <v>1590</v>
      </c>
    </row>
    <row r="487" spans="1:10" x14ac:dyDescent="0.25">
      <c r="A487">
        <v>495</v>
      </c>
      <c r="B487" t="s">
        <v>1591</v>
      </c>
      <c r="C487" t="s">
        <v>1592</v>
      </c>
      <c r="D487" t="s">
        <v>282</v>
      </c>
      <c r="F487" t="s">
        <v>614</v>
      </c>
    </row>
    <row r="488" spans="1:10" x14ac:dyDescent="0.25">
      <c r="A488">
        <v>496</v>
      </c>
      <c r="B488" t="s">
        <v>1593</v>
      </c>
      <c r="C488" t="s">
        <v>1594</v>
      </c>
      <c r="D488" t="s">
        <v>235</v>
      </c>
      <c r="E488" t="s">
        <v>1595</v>
      </c>
      <c r="F488" t="s">
        <v>947</v>
      </c>
      <c r="G488" t="s">
        <v>948</v>
      </c>
    </row>
    <row r="489" spans="1:10" x14ac:dyDescent="0.25">
      <c r="A489">
        <v>497</v>
      </c>
      <c r="B489" t="s">
        <v>1596</v>
      </c>
      <c r="C489" t="s">
        <v>1597</v>
      </c>
      <c r="D489" t="s">
        <v>361</v>
      </c>
      <c r="E489" t="s">
        <v>1598</v>
      </c>
      <c r="F489" t="s">
        <v>419</v>
      </c>
      <c r="H489" t="s">
        <v>1599</v>
      </c>
    </row>
    <row r="490" spans="1:10" x14ac:dyDescent="0.25">
      <c r="A490">
        <v>498</v>
      </c>
      <c r="B490" t="s">
        <v>1600</v>
      </c>
      <c r="C490" t="s">
        <v>1601</v>
      </c>
      <c r="E490" t="s">
        <v>1602</v>
      </c>
      <c r="F490" t="s">
        <v>194</v>
      </c>
      <c r="G490" t="s">
        <v>1603</v>
      </c>
      <c r="I490" t="s">
        <v>1604</v>
      </c>
      <c r="J490" t="s">
        <v>1605</v>
      </c>
    </row>
    <row r="491" spans="1:10" x14ac:dyDescent="0.25">
      <c r="A491">
        <v>499</v>
      </c>
      <c r="B491" t="s">
        <v>1606</v>
      </c>
      <c r="C491" t="s">
        <v>1607</v>
      </c>
      <c r="D491" t="s">
        <v>539</v>
      </c>
      <c r="E491" t="s">
        <v>1608</v>
      </c>
      <c r="F491" t="s">
        <v>1609</v>
      </c>
      <c r="G491" t="s">
        <v>1610</v>
      </c>
    </row>
    <row r="492" spans="1:10" x14ac:dyDescent="0.25">
      <c r="A492">
        <v>500</v>
      </c>
      <c r="B492" t="s">
        <v>1611</v>
      </c>
      <c r="C492" t="s">
        <v>1612</v>
      </c>
      <c r="D492" t="s">
        <v>104</v>
      </c>
      <c r="E492" t="s">
        <v>1613</v>
      </c>
      <c r="F492" t="s">
        <v>1609</v>
      </c>
      <c r="G492" t="s">
        <v>1610</v>
      </c>
    </row>
    <row r="493" spans="1:10" x14ac:dyDescent="0.25">
      <c r="A493">
        <v>501</v>
      </c>
      <c r="B493" t="s">
        <v>1614</v>
      </c>
      <c r="C493" t="s">
        <v>1615</v>
      </c>
      <c r="D493" t="s">
        <v>389</v>
      </c>
      <c r="E493" t="s">
        <v>1616</v>
      </c>
      <c r="F493" t="s">
        <v>909</v>
      </c>
      <c r="I493" t="s">
        <v>1617</v>
      </c>
      <c r="J493" t="s">
        <v>1618</v>
      </c>
    </row>
    <row r="494" spans="1:10" x14ac:dyDescent="0.25">
      <c r="A494">
        <v>502</v>
      </c>
      <c r="B494" t="s">
        <v>1619</v>
      </c>
      <c r="C494" t="s">
        <v>1620</v>
      </c>
      <c r="E494" t="s">
        <v>1621</v>
      </c>
      <c r="F494" t="s">
        <v>1622</v>
      </c>
      <c r="G494" t="s">
        <v>1623</v>
      </c>
      <c r="I494" t="s">
        <v>1624</v>
      </c>
    </row>
    <row r="495" spans="1:10" x14ac:dyDescent="0.25">
      <c r="A495">
        <v>503</v>
      </c>
      <c r="B495" t="s">
        <v>1625</v>
      </c>
      <c r="C495" t="s">
        <v>1626</v>
      </c>
      <c r="D495" t="s">
        <v>723</v>
      </c>
      <c r="E495" t="s">
        <v>1627</v>
      </c>
      <c r="F495" t="s">
        <v>909</v>
      </c>
    </row>
    <row r="496" spans="1:10" x14ac:dyDescent="0.25">
      <c r="A496">
        <v>504</v>
      </c>
      <c r="B496" t="s">
        <v>1628</v>
      </c>
      <c r="C496" t="s">
        <v>1629</v>
      </c>
      <c r="E496" t="s">
        <v>1630</v>
      </c>
      <c r="F496" t="s">
        <v>341</v>
      </c>
      <c r="G496" t="s">
        <v>1631</v>
      </c>
      <c r="H496" t="s">
        <v>1632</v>
      </c>
      <c r="I496" t="s">
        <v>1633</v>
      </c>
      <c r="J496" t="s">
        <v>1634</v>
      </c>
    </row>
    <row r="497" spans="1:10" x14ac:dyDescent="0.25">
      <c r="A497">
        <v>505</v>
      </c>
      <c r="B497" t="s">
        <v>1635</v>
      </c>
      <c r="F497" t="s">
        <v>499</v>
      </c>
      <c r="G497" t="s">
        <v>647</v>
      </c>
    </row>
    <row r="498" spans="1:10" x14ac:dyDescent="0.25">
      <c r="A498">
        <v>506</v>
      </c>
      <c r="B498" t="s">
        <v>1125</v>
      </c>
      <c r="F498" t="s">
        <v>139</v>
      </c>
    </row>
    <row r="499" spans="1:10" x14ac:dyDescent="0.25">
      <c r="A499">
        <v>507</v>
      </c>
      <c r="B499" t="s">
        <v>845</v>
      </c>
      <c r="E499" t="s">
        <v>846</v>
      </c>
      <c r="F499" t="s">
        <v>365</v>
      </c>
    </row>
    <row r="500" spans="1:10" x14ac:dyDescent="0.25">
      <c r="A500">
        <v>508</v>
      </c>
      <c r="B500" t="s">
        <v>1636</v>
      </c>
      <c r="C500" t="s">
        <v>1637</v>
      </c>
      <c r="E500" t="s">
        <v>846</v>
      </c>
      <c r="F500" t="s">
        <v>365</v>
      </c>
      <c r="G500" t="s">
        <v>366</v>
      </c>
      <c r="I500" t="s">
        <v>1638</v>
      </c>
    </row>
    <row r="501" spans="1:10" x14ac:dyDescent="0.25">
      <c r="A501">
        <v>509</v>
      </c>
      <c r="B501" t="s">
        <v>1639</v>
      </c>
      <c r="E501" t="s">
        <v>1640</v>
      </c>
      <c r="F501" t="s">
        <v>106</v>
      </c>
      <c r="G501" t="s">
        <v>356</v>
      </c>
      <c r="I501" t="s">
        <v>1641</v>
      </c>
      <c r="J501" t="s">
        <v>1642</v>
      </c>
    </row>
    <row r="502" spans="1:10" x14ac:dyDescent="0.25">
      <c r="A502">
        <v>510</v>
      </c>
      <c r="B502" t="s">
        <v>1643</v>
      </c>
      <c r="C502" t="s">
        <v>1644</v>
      </c>
      <c r="D502" t="s">
        <v>876</v>
      </c>
      <c r="E502" t="s">
        <v>1645</v>
      </c>
      <c r="F502" t="s">
        <v>120</v>
      </c>
      <c r="I502" t="s">
        <v>1646</v>
      </c>
    </row>
    <row r="503" spans="1:10" x14ac:dyDescent="0.25">
      <c r="A503">
        <v>511</v>
      </c>
      <c r="B503" t="s">
        <v>1647</v>
      </c>
      <c r="C503" t="s">
        <v>1648</v>
      </c>
      <c r="D503" t="s">
        <v>1649</v>
      </c>
      <c r="E503" t="s">
        <v>1650</v>
      </c>
      <c r="F503" t="s">
        <v>1651</v>
      </c>
      <c r="G503" t="s">
        <v>1652</v>
      </c>
      <c r="I503" t="s">
        <v>1653</v>
      </c>
    </row>
    <row r="504" spans="1:10" x14ac:dyDescent="0.25">
      <c r="A504">
        <v>512</v>
      </c>
      <c r="B504" t="s">
        <v>1654</v>
      </c>
      <c r="C504" t="s">
        <v>1655</v>
      </c>
      <c r="D504" t="s">
        <v>187</v>
      </c>
      <c r="E504" t="s">
        <v>1656</v>
      </c>
      <c r="F504" t="s">
        <v>1657</v>
      </c>
      <c r="G504" t="s">
        <v>1658</v>
      </c>
      <c r="I504" t="s">
        <v>1659</v>
      </c>
      <c r="J504" t="s">
        <v>1660</v>
      </c>
    </row>
    <row r="505" spans="1:10" x14ac:dyDescent="0.25">
      <c r="A505">
        <v>513</v>
      </c>
      <c r="B505" t="s">
        <v>1661</v>
      </c>
      <c r="E505" t="s">
        <v>1662</v>
      </c>
      <c r="F505" t="s">
        <v>365</v>
      </c>
      <c r="G505" t="s">
        <v>366</v>
      </c>
      <c r="I505" t="s">
        <v>1663</v>
      </c>
      <c r="J505" t="s">
        <v>1664</v>
      </c>
    </row>
    <row r="506" spans="1:10" x14ac:dyDescent="0.25">
      <c r="A506">
        <v>514</v>
      </c>
      <c r="B506" t="s">
        <v>1665</v>
      </c>
      <c r="C506" t="s">
        <v>1666</v>
      </c>
      <c r="D506" t="s">
        <v>321</v>
      </c>
      <c r="F506" t="s">
        <v>394</v>
      </c>
    </row>
    <row r="507" spans="1:10" x14ac:dyDescent="0.25">
      <c r="A507">
        <v>515</v>
      </c>
      <c r="B507" t="s">
        <v>1319</v>
      </c>
      <c r="C507" t="s">
        <v>1320</v>
      </c>
      <c r="D507" t="s">
        <v>235</v>
      </c>
      <c r="E507" t="s">
        <v>1321</v>
      </c>
      <c r="F507" t="s">
        <v>120</v>
      </c>
      <c r="G507" t="s">
        <v>107</v>
      </c>
      <c r="I507" t="s">
        <v>1322</v>
      </c>
      <c r="J507" t="s">
        <v>1667</v>
      </c>
    </row>
    <row r="508" spans="1:10" x14ac:dyDescent="0.25">
      <c r="A508">
        <v>516</v>
      </c>
      <c r="B508" t="s">
        <v>1668</v>
      </c>
      <c r="F508" t="s">
        <v>1669</v>
      </c>
      <c r="G508" t="s">
        <v>829</v>
      </c>
    </row>
    <row r="509" spans="1:10" x14ac:dyDescent="0.25">
      <c r="A509">
        <v>517</v>
      </c>
      <c r="B509" t="s">
        <v>1670</v>
      </c>
      <c r="C509" t="s">
        <v>1671</v>
      </c>
      <c r="D509" t="s">
        <v>231</v>
      </c>
      <c r="F509" t="s">
        <v>1672</v>
      </c>
      <c r="G509" t="s">
        <v>1085</v>
      </c>
      <c r="I509" t="s">
        <v>1673</v>
      </c>
      <c r="J509" t="s">
        <v>1674</v>
      </c>
    </row>
    <row r="510" spans="1:10" x14ac:dyDescent="0.25">
      <c r="A510">
        <v>518</v>
      </c>
      <c r="B510" t="s">
        <v>1675</v>
      </c>
      <c r="F510" t="s">
        <v>1676</v>
      </c>
    </row>
    <row r="511" spans="1:10" x14ac:dyDescent="0.25">
      <c r="A511">
        <v>519</v>
      </c>
      <c r="B511" t="s">
        <v>1677</v>
      </c>
      <c r="F511" t="s">
        <v>277</v>
      </c>
    </row>
    <row r="512" spans="1:10" x14ac:dyDescent="0.25">
      <c r="A512">
        <v>520</v>
      </c>
      <c r="B512" t="s">
        <v>1678</v>
      </c>
      <c r="E512" t="s">
        <v>1679</v>
      </c>
      <c r="F512" t="s">
        <v>1680</v>
      </c>
      <c r="G512" t="s">
        <v>1681</v>
      </c>
      <c r="I512" t="s">
        <v>1682</v>
      </c>
      <c r="J512" t="s">
        <v>1683</v>
      </c>
    </row>
    <row r="513" spans="1:10" x14ac:dyDescent="0.25">
      <c r="A513">
        <v>521</v>
      </c>
      <c r="B513" t="s">
        <v>1684</v>
      </c>
      <c r="F513" t="s">
        <v>277</v>
      </c>
    </row>
    <row r="514" spans="1:10" x14ac:dyDescent="0.25">
      <c r="A514">
        <v>522</v>
      </c>
      <c r="B514" t="s">
        <v>1685</v>
      </c>
      <c r="E514" t="s">
        <v>1686</v>
      </c>
      <c r="F514" t="s">
        <v>106</v>
      </c>
      <c r="I514" t="s">
        <v>1687</v>
      </c>
    </row>
    <row r="515" spans="1:10" x14ac:dyDescent="0.25">
      <c r="A515">
        <v>524</v>
      </c>
      <c r="B515" t="s">
        <v>1688</v>
      </c>
      <c r="C515" t="s">
        <v>1689</v>
      </c>
      <c r="D515" t="s">
        <v>104</v>
      </c>
      <c r="F515" t="s">
        <v>1690</v>
      </c>
      <c r="I515" t="s">
        <v>1691</v>
      </c>
    </row>
    <row r="516" spans="1:10" x14ac:dyDescent="0.25">
      <c r="A516">
        <v>525</v>
      </c>
      <c r="B516" t="s">
        <v>410</v>
      </c>
      <c r="C516" t="s">
        <v>411</v>
      </c>
      <c r="D516" t="s">
        <v>235</v>
      </c>
      <c r="F516" t="s">
        <v>240</v>
      </c>
    </row>
    <row r="517" spans="1:10" x14ac:dyDescent="0.25">
      <c r="A517">
        <v>526</v>
      </c>
      <c r="B517" t="s">
        <v>1692</v>
      </c>
      <c r="C517" t="s">
        <v>1693</v>
      </c>
      <c r="D517" t="s">
        <v>1694</v>
      </c>
      <c r="F517" t="s">
        <v>1695</v>
      </c>
    </row>
    <row r="518" spans="1:10" x14ac:dyDescent="0.25">
      <c r="A518">
        <v>527</v>
      </c>
      <c r="B518" t="s">
        <v>1696</v>
      </c>
      <c r="C518" t="s">
        <v>1697</v>
      </c>
      <c r="D518" t="s">
        <v>1694</v>
      </c>
      <c r="F518" t="s">
        <v>1698</v>
      </c>
    </row>
    <row r="519" spans="1:10" x14ac:dyDescent="0.25">
      <c r="A519">
        <v>528</v>
      </c>
      <c r="B519" t="s">
        <v>1699</v>
      </c>
      <c r="C519" t="s">
        <v>1700</v>
      </c>
      <c r="D519" t="s">
        <v>1701</v>
      </c>
      <c r="E519" t="s">
        <v>1702</v>
      </c>
      <c r="F519" t="s">
        <v>614</v>
      </c>
    </row>
    <row r="520" spans="1:10" x14ac:dyDescent="0.25">
      <c r="A520">
        <v>529</v>
      </c>
      <c r="B520" t="s">
        <v>1703</v>
      </c>
      <c r="C520" t="s">
        <v>1059</v>
      </c>
      <c r="D520" t="s">
        <v>894</v>
      </c>
      <c r="E520" t="s">
        <v>1704</v>
      </c>
      <c r="F520" t="s">
        <v>909</v>
      </c>
      <c r="G520" t="s">
        <v>910</v>
      </c>
      <c r="I520" t="s">
        <v>1705</v>
      </c>
      <c r="J520" t="s">
        <v>1706</v>
      </c>
    </row>
    <row r="521" spans="1:10" x14ac:dyDescent="0.25">
      <c r="A521">
        <v>530</v>
      </c>
      <c r="B521" t="s">
        <v>1707</v>
      </c>
      <c r="C521" t="s">
        <v>1708</v>
      </c>
      <c r="D521" t="s">
        <v>1701</v>
      </c>
      <c r="E521" t="s">
        <v>1709</v>
      </c>
      <c r="F521" t="s">
        <v>937</v>
      </c>
      <c r="G521" t="s">
        <v>1710</v>
      </c>
      <c r="I521" t="s">
        <v>1711</v>
      </c>
      <c r="J521" t="s">
        <v>1712</v>
      </c>
    </row>
    <row r="522" spans="1:10" x14ac:dyDescent="0.25">
      <c r="A522">
        <v>531</v>
      </c>
      <c r="B522" t="s">
        <v>1713</v>
      </c>
      <c r="C522" t="s">
        <v>165</v>
      </c>
      <c r="D522" t="s">
        <v>1714</v>
      </c>
      <c r="E522" t="s">
        <v>159</v>
      </c>
      <c r="F522" t="s">
        <v>167</v>
      </c>
      <c r="H522" t="s">
        <v>1715</v>
      </c>
    </row>
    <row r="523" spans="1:10" x14ac:dyDescent="0.25">
      <c r="A523">
        <v>532</v>
      </c>
      <c r="B523" t="s">
        <v>1716</v>
      </c>
      <c r="C523" t="s">
        <v>1717</v>
      </c>
      <c r="D523" t="s">
        <v>1718</v>
      </c>
      <c r="E523" t="s">
        <v>1719</v>
      </c>
      <c r="F523" t="s">
        <v>1720</v>
      </c>
      <c r="I523" t="s">
        <v>1721</v>
      </c>
      <c r="J523" t="s">
        <v>1722</v>
      </c>
    </row>
    <row r="524" spans="1:10" x14ac:dyDescent="0.25">
      <c r="A524">
        <v>533</v>
      </c>
      <c r="B524" t="s">
        <v>1723</v>
      </c>
      <c r="F524" t="s">
        <v>106</v>
      </c>
    </row>
    <row r="525" spans="1:10" x14ac:dyDescent="0.25">
      <c r="A525">
        <v>534</v>
      </c>
      <c r="B525" t="s">
        <v>1724</v>
      </c>
      <c r="C525" t="s">
        <v>1725</v>
      </c>
      <c r="D525" t="s">
        <v>235</v>
      </c>
      <c r="E525" t="s">
        <v>1726</v>
      </c>
      <c r="F525" t="s">
        <v>106</v>
      </c>
      <c r="G525" t="s">
        <v>1727</v>
      </c>
      <c r="J525" t="s">
        <v>1728</v>
      </c>
    </row>
    <row r="526" spans="1:10" x14ac:dyDescent="0.25">
      <c r="A526">
        <v>535</v>
      </c>
      <c r="B526" t="s">
        <v>1729</v>
      </c>
      <c r="E526" t="s">
        <v>1730</v>
      </c>
      <c r="F526" t="s">
        <v>120</v>
      </c>
      <c r="I526" t="s">
        <v>1731</v>
      </c>
    </row>
    <row r="527" spans="1:10" x14ac:dyDescent="0.25">
      <c r="A527">
        <v>536</v>
      </c>
      <c r="B527" t="s">
        <v>1732</v>
      </c>
    </row>
    <row r="528" spans="1:10" x14ac:dyDescent="0.25">
      <c r="A528">
        <v>537</v>
      </c>
      <c r="B528" t="s">
        <v>1733</v>
      </c>
      <c r="E528" t="s">
        <v>1734</v>
      </c>
      <c r="F528" t="s">
        <v>341</v>
      </c>
      <c r="G528" t="s">
        <v>430</v>
      </c>
      <c r="I528" t="s">
        <v>1735</v>
      </c>
      <c r="J528" t="s">
        <v>1736</v>
      </c>
    </row>
    <row r="529" spans="1:10" x14ac:dyDescent="0.25">
      <c r="A529">
        <v>538</v>
      </c>
      <c r="B529" t="s">
        <v>1737</v>
      </c>
      <c r="C529" t="s">
        <v>1738</v>
      </c>
      <c r="D529" t="s">
        <v>134</v>
      </c>
      <c r="F529" t="s">
        <v>1739</v>
      </c>
      <c r="I529" t="s">
        <v>1740</v>
      </c>
    </row>
    <row r="530" spans="1:10" x14ac:dyDescent="0.25">
      <c r="A530">
        <v>539</v>
      </c>
      <c r="B530" t="s">
        <v>1741</v>
      </c>
      <c r="C530" t="s">
        <v>1742</v>
      </c>
      <c r="D530" t="s">
        <v>231</v>
      </c>
      <c r="F530" t="s">
        <v>1743</v>
      </c>
      <c r="G530" t="s">
        <v>1744</v>
      </c>
      <c r="I530" t="s">
        <v>1745</v>
      </c>
      <c r="J530" t="s">
        <v>1746</v>
      </c>
    </row>
    <row r="531" spans="1:10" x14ac:dyDescent="0.25">
      <c r="A531">
        <v>540</v>
      </c>
      <c r="B531" t="s">
        <v>1747</v>
      </c>
      <c r="F531" t="s">
        <v>1748</v>
      </c>
      <c r="I531" t="s">
        <v>1749</v>
      </c>
    </row>
    <row r="532" spans="1:10" x14ac:dyDescent="0.25">
      <c r="A532">
        <v>541</v>
      </c>
      <c r="B532" t="s">
        <v>1750</v>
      </c>
      <c r="F532" t="s">
        <v>947</v>
      </c>
    </row>
    <row r="533" spans="1:10" x14ac:dyDescent="0.25">
      <c r="A533">
        <v>542</v>
      </c>
      <c r="B533" t="s">
        <v>1751</v>
      </c>
      <c r="C533" t="s">
        <v>1752</v>
      </c>
      <c r="D533" t="s">
        <v>142</v>
      </c>
      <c r="E533" t="s">
        <v>1753</v>
      </c>
      <c r="F533" t="s">
        <v>365</v>
      </c>
      <c r="I533" t="s">
        <v>1754</v>
      </c>
    </row>
    <row r="534" spans="1:10" x14ac:dyDescent="0.25">
      <c r="A534">
        <v>543</v>
      </c>
      <c r="B534" t="s">
        <v>1755</v>
      </c>
      <c r="F534" t="s">
        <v>106</v>
      </c>
    </row>
    <row r="535" spans="1:10" x14ac:dyDescent="0.25">
      <c r="A535">
        <v>544</v>
      </c>
      <c r="B535" t="s">
        <v>1756</v>
      </c>
      <c r="E535" t="s">
        <v>1757</v>
      </c>
      <c r="F535" t="s">
        <v>549</v>
      </c>
      <c r="I535" t="s">
        <v>1758</v>
      </c>
      <c r="J535" t="s">
        <v>1759</v>
      </c>
    </row>
    <row r="536" spans="1:10" x14ac:dyDescent="0.25">
      <c r="A536">
        <v>545</v>
      </c>
      <c r="B536" t="s">
        <v>1760</v>
      </c>
      <c r="F536" t="s">
        <v>484</v>
      </c>
    </row>
    <row r="537" spans="1:10" x14ac:dyDescent="0.25">
      <c r="A537">
        <v>546</v>
      </c>
      <c r="B537" t="s">
        <v>1761</v>
      </c>
      <c r="E537" t="s">
        <v>1762</v>
      </c>
      <c r="F537" t="s">
        <v>484</v>
      </c>
      <c r="I537" t="s">
        <v>1763</v>
      </c>
    </row>
    <row r="538" spans="1:10" x14ac:dyDescent="0.25">
      <c r="A538">
        <v>547</v>
      </c>
      <c r="B538" t="s">
        <v>1764</v>
      </c>
      <c r="F538" t="s">
        <v>194</v>
      </c>
      <c r="G538" t="s">
        <v>1765</v>
      </c>
      <c r="I538" t="s">
        <v>1766</v>
      </c>
      <c r="J538" t="s">
        <v>1767</v>
      </c>
    </row>
    <row r="539" spans="1:10" x14ac:dyDescent="0.25">
      <c r="A539">
        <v>549</v>
      </c>
      <c r="B539" t="s">
        <v>1768</v>
      </c>
      <c r="E539" t="s">
        <v>364</v>
      </c>
      <c r="F539" t="s">
        <v>365</v>
      </c>
      <c r="G539" t="s">
        <v>366</v>
      </c>
    </row>
    <row r="540" spans="1:10" x14ac:dyDescent="0.25">
      <c r="A540">
        <v>550</v>
      </c>
      <c r="B540" t="s">
        <v>1768</v>
      </c>
      <c r="F540" t="s">
        <v>365</v>
      </c>
    </row>
    <row r="541" spans="1:10" x14ac:dyDescent="0.25">
      <c r="A541">
        <v>551</v>
      </c>
      <c r="B541" t="s">
        <v>1769</v>
      </c>
      <c r="C541" t="s">
        <v>1770</v>
      </c>
      <c r="D541" t="s">
        <v>1771</v>
      </c>
      <c r="F541" t="s">
        <v>506</v>
      </c>
      <c r="I541" t="s">
        <v>1772</v>
      </c>
    </row>
    <row r="542" spans="1:10" x14ac:dyDescent="0.25">
      <c r="A542">
        <v>552</v>
      </c>
      <c r="B542" t="s">
        <v>1773</v>
      </c>
      <c r="F542" t="s">
        <v>1774</v>
      </c>
    </row>
    <row r="543" spans="1:10" x14ac:dyDescent="0.25">
      <c r="A543">
        <v>553</v>
      </c>
      <c r="B543" t="s">
        <v>1775</v>
      </c>
      <c r="C543" t="s">
        <v>309</v>
      </c>
      <c r="D543" t="s">
        <v>180</v>
      </c>
      <c r="E543" t="s">
        <v>1776</v>
      </c>
      <c r="F543" t="s">
        <v>1777</v>
      </c>
      <c r="I543" t="s">
        <v>1778</v>
      </c>
    </row>
    <row r="544" spans="1:10" x14ac:dyDescent="0.25">
      <c r="A544">
        <v>554</v>
      </c>
      <c r="B544" t="s">
        <v>1779</v>
      </c>
      <c r="C544" t="s">
        <v>1780</v>
      </c>
      <c r="E544" t="s">
        <v>1781</v>
      </c>
      <c r="F544" t="s">
        <v>194</v>
      </c>
      <c r="G544" t="s">
        <v>1782</v>
      </c>
      <c r="I544" t="s">
        <v>1783</v>
      </c>
    </row>
    <row r="545" spans="1:10" x14ac:dyDescent="0.25">
      <c r="A545">
        <v>555</v>
      </c>
      <c r="B545" t="s">
        <v>1784</v>
      </c>
      <c r="F545" t="s">
        <v>1657</v>
      </c>
    </row>
    <row r="546" spans="1:10" x14ac:dyDescent="0.25">
      <c r="A546">
        <v>556</v>
      </c>
      <c r="B546" t="s">
        <v>1785</v>
      </c>
      <c r="C546" t="s">
        <v>1786</v>
      </c>
      <c r="D546" t="s">
        <v>422</v>
      </c>
      <c r="E546" t="s">
        <v>1787</v>
      </c>
      <c r="F546" t="s">
        <v>484</v>
      </c>
      <c r="I546" t="s">
        <v>1788</v>
      </c>
    </row>
    <row r="547" spans="1:10" x14ac:dyDescent="0.25">
      <c r="A547">
        <v>557</v>
      </c>
      <c r="B547" t="s">
        <v>1789</v>
      </c>
      <c r="F547" t="s">
        <v>1790</v>
      </c>
      <c r="G547" t="s">
        <v>1791</v>
      </c>
      <c r="I547" t="s">
        <v>1792</v>
      </c>
      <c r="J547" t="s">
        <v>1793</v>
      </c>
    </row>
    <row r="548" spans="1:10" x14ac:dyDescent="0.25">
      <c r="A548">
        <v>558</v>
      </c>
      <c r="B548" t="s">
        <v>1794</v>
      </c>
      <c r="F548" t="s">
        <v>1354</v>
      </c>
    </row>
    <row r="549" spans="1:10" x14ac:dyDescent="0.25">
      <c r="A549">
        <v>559</v>
      </c>
      <c r="B549" t="s">
        <v>1795</v>
      </c>
      <c r="C549" t="s">
        <v>180</v>
      </c>
      <c r="D549" t="s">
        <v>1796</v>
      </c>
      <c r="E549" t="s">
        <v>1797</v>
      </c>
      <c r="F549" t="s">
        <v>455</v>
      </c>
      <c r="G549" t="s">
        <v>456</v>
      </c>
      <c r="I549" t="s">
        <v>1798</v>
      </c>
    </row>
    <row r="550" spans="1:10" x14ac:dyDescent="0.25">
      <c r="A550">
        <v>560</v>
      </c>
      <c r="B550" t="s">
        <v>1799</v>
      </c>
      <c r="C550" t="s">
        <v>1126</v>
      </c>
      <c r="D550" t="s">
        <v>124</v>
      </c>
      <c r="F550" t="s">
        <v>1657</v>
      </c>
      <c r="I550" t="s">
        <v>1800</v>
      </c>
      <c r="J550" t="s">
        <v>1801</v>
      </c>
    </row>
    <row r="551" spans="1:10" x14ac:dyDescent="0.25">
      <c r="A551">
        <v>561</v>
      </c>
      <c r="B551" t="s">
        <v>1802</v>
      </c>
      <c r="F551" t="s">
        <v>1803</v>
      </c>
      <c r="G551" t="s">
        <v>1804</v>
      </c>
    </row>
    <row r="552" spans="1:10" x14ac:dyDescent="0.25">
      <c r="A552">
        <v>562</v>
      </c>
      <c r="B552" t="s">
        <v>1805</v>
      </c>
      <c r="C552" t="s">
        <v>1806</v>
      </c>
      <c r="D552" t="s">
        <v>1807</v>
      </c>
      <c r="E552" t="s">
        <v>1808</v>
      </c>
      <c r="F552" t="s">
        <v>583</v>
      </c>
      <c r="I552" t="s">
        <v>1809</v>
      </c>
    </row>
    <row r="553" spans="1:10" x14ac:dyDescent="0.25">
      <c r="A553">
        <v>563</v>
      </c>
      <c r="B553" t="s">
        <v>1810</v>
      </c>
      <c r="C553" t="s">
        <v>1082</v>
      </c>
      <c r="D553" t="s">
        <v>334</v>
      </c>
      <c r="F553" t="s">
        <v>1084</v>
      </c>
      <c r="I553" t="s">
        <v>1086</v>
      </c>
    </row>
    <row r="554" spans="1:10" x14ac:dyDescent="0.25">
      <c r="A554">
        <v>564</v>
      </c>
      <c r="B554" t="s">
        <v>1811</v>
      </c>
      <c r="C554" t="s">
        <v>1796</v>
      </c>
      <c r="D554" t="s">
        <v>180</v>
      </c>
      <c r="F554" t="s">
        <v>455</v>
      </c>
      <c r="G554" t="s">
        <v>1247</v>
      </c>
      <c r="I554" t="s">
        <v>1798</v>
      </c>
    </row>
    <row r="555" spans="1:10" x14ac:dyDescent="0.25">
      <c r="A555">
        <v>565</v>
      </c>
      <c r="B555" t="s">
        <v>1812</v>
      </c>
      <c r="C555" t="s">
        <v>1813</v>
      </c>
      <c r="D555" t="s">
        <v>334</v>
      </c>
      <c r="E555" t="s">
        <v>1814</v>
      </c>
      <c r="F555" t="s">
        <v>143</v>
      </c>
      <c r="I555" t="s">
        <v>1815</v>
      </c>
      <c r="J555" t="s">
        <v>1816</v>
      </c>
    </row>
    <row r="556" spans="1:10" x14ac:dyDescent="0.25">
      <c r="A556">
        <v>566</v>
      </c>
      <c r="B556" t="s">
        <v>1817</v>
      </c>
      <c r="C556" t="s">
        <v>1818</v>
      </c>
      <c r="D556" t="s">
        <v>187</v>
      </c>
      <c r="F556" t="s">
        <v>194</v>
      </c>
      <c r="I556" t="s">
        <v>1819</v>
      </c>
    </row>
    <row r="557" spans="1:10" x14ac:dyDescent="0.25">
      <c r="A557">
        <v>567</v>
      </c>
      <c r="B557" t="s">
        <v>1820</v>
      </c>
      <c r="E557" t="s">
        <v>1821</v>
      </c>
      <c r="F557" t="s">
        <v>139</v>
      </c>
      <c r="G557" t="s">
        <v>877</v>
      </c>
      <c r="I557" t="s">
        <v>1822</v>
      </c>
    </row>
    <row r="558" spans="1:10" x14ac:dyDescent="0.25">
      <c r="A558">
        <v>568</v>
      </c>
      <c r="B558" t="s">
        <v>1823</v>
      </c>
      <c r="C558" t="s">
        <v>1824</v>
      </c>
      <c r="D558" t="s">
        <v>124</v>
      </c>
      <c r="E558" t="s">
        <v>1825</v>
      </c>
      <c r="F558" t="s">
        <v>484</v>
      </c>
      <c r="G558" t="s">
        <v>1024</v>
      </c>
    </row>
    <row r="559" spans="1:10" x14ac:dyDescent="0.25">
      <c r="A559">
        <v>569</v>
      </c>
      <c r="B559" t="s">
        <v>1826</v>
      </c>
      <c r="F559" t="s">
        <v>583</v>
      </c>
    </row>
    <row r="560" spans="1:10" x14ac:dyDescent="0.25">
      <c r="A560">
        <v>570</v>
      </c>
      <c r="B560" t="s">
        <v>1827</v>
      </c>
      <c r="E560" t="s">
        <v>1828</v>
      </c>
      <c r="F560" t="s">
        <v>106</v>
      </c>
    </row>
    <row r="561" spans="1:9" x14ac:dyDescent="0.25">
      <c r="A561">
        <v>571</v>
      </c>
      <c r="B561" t="s">
        <v>1829</v>
      </c>
      <c r="F561" t="s">
        <v>1830</v>
      </c>
    </row>
    <row r="562" spans="1:9" x14ac:dyDescent="0.25">
      <c r="A562">
        <v>572</v>
      </c>
      <c r="B562" t="s">
        <v>1831</v>
      </c>
      <c r="F562" t="s">
        <v>106</v>
      </c>
    </row>
    <row r="563" spans="1:9" x14ac:dyDescent="0.25">
      <c r="A563">
        <v>573</v>
      </c>
      <c r="B563" t="s">
        <v>1832</v>
      </c>
      <c r="F563" t="s">
        <v>1833</v>
      </c>
    </row>
    <row r="564" spans="1:9" x14ac:dyDescent="0.25">
      <c r="A564">
        <v>574</v>
      </c>
      <c r="B564" t="s">
        <v>1834</v>
      </c>
      <c r="F564" t="s">
        <v>365</v>
      </c>
    </row>
    <row r="565" spans="1:9" x14ac:dyDescent="0.25">
      <c r="A565">
        <v>575</v>
      </c>
      <c r="B565" t="s">
        <v>1835</v>
      </c>
      <c r="F565" t="s">
        <v>499</v>
      </c>
      <c r="G565" t="s">
        <v>647</v>
      </c>
      <c r="I565" t="s">
        <v>1836</v>
      </c>
    </row>
    <row r="566" spans="1:9" x14ac:dyDescent="0.25">
      <c r="A566">
        <v>576</v>
      </c>
      <c r="B566" t="s">
        <v>1837</v>
      </c>
      <c r="C566" t="s">
        <v>1838</v>
      </c>
      <c r="D566" t="s">
        <v>118</v>
      </c>
      <c r="F566" t="s">
        <v>1839</v>
      </c>
    </row>
    <row r="567" spans="1:9" x14ac:dyDescent="0.25">
      <c r="A567">
        <v>577</v>
      </c>
      <c r="B567" t="s">
        <v>1840</v>
      </c>
      <c r="C567" t="s">
        <v>1841</v>
      </c>
      <c r="D567" t="s">
        <v>1019</v>
      </c>
      <c r="F567" t="s">
        <v>1842</v>
      </c>
    </row>
    <row r="568" spans="1:9" x14ac:dyDescent="0.25">
      <c r="A568">
        <v>578</v>
      </c>
      <c r="B568" t="s">
        <v>1843</v>
      </c>
      <c r="C568" t="s">
        <v>1844</v>
      </c>
      <c r="D568" t="s">
        <v>1845</v>
      </c>
      <c r="F568" t="s">
        <v>1846</v>
      </c>
    </row>
    <row r="569" spans="1:9" x14ac:dyDescent="0.25">
      <c r="A569">
        <v>579</v>
      </c>
      <c r="B569" t="s">
        <v>1847</v>
      </c>
      <c r="C569" t="s">
        <v>1848</v>
      </c>
      <c r="D569" t="s">
        <v>576</v>
      </c>
      <c r="F569" t="s">
        <v>1849</v>
      </c>
    </row>
    <row r="570" spans="1:9" x14ac:dyDescent="0.25">
      <c r="A570">
        <v>580</v>
      </c>
      <c r="B570" t="s">
        <v>1850</v>
      </c>
      <c r="F570" t="s">
        <v>167</v>
      </c>
    </row>
    <row r="571" spans="1:9" x14ac:dyDescent="0.25">
      <c r="A571">
        <v>581</v>
      </c>
      <c r="B571" t="s">
        <v>1851</v>
      </c>
      <c r="E571" t="s">
        <v>1852</v>
      </c>
      <c r="F571" t="s">
        <v>1853</v>
      </c>
    </row>
    <row r="572" spans="1:9" x14ac:dyDescent="0.25">
      <c r="A572">
        <v>582</v>
      </c>
      <c r="B572" t="s">
        <v>1854</v>
      </c>
      <c r="E572" t="s">
        <v>1855</v>
      </c>
      <c r="F572" t="s">
        <v>151</v>
      </c>
    </row>
    <row r="573" spans="1:9" x14ac:dyDescent="0.25">
      <c r="A573">
        <v>583</v>
      </c>
      <c r="B573" t="s">
        <v>1856</v>
      </c>
      <c r="E573" t="s">
        <v>1857</v>
      </c>
      <c r="F573" t="s">
        <v>1858</v>
      </c>
    </row>
    <row r="574" spans="1:9" x14ac:dyDescent="0.25">
      <c r="A574">
        <v>584</v>
      </c>
      <c r="B574" t="s">
        <v>1859</v>
      </c>
      <c r="E574" t="s">
        <v>1273</v>
      </c>
      <c r="F574" t="s">
        <v>151</v>
      </c>
    </row>
    <row r="575" spans="1:9" x14ac:dyDescent="0.25">
      <c r="A575">
        <v>585</v>
      </c>
      <c r="B575" t="s">
        <v>1713</v>
      </c>
      <c r="E575" t="s">
        <v>1253</v>
      </c>
      <c r="F575" t="s">
        <v>151</v>
      </c>
    </row>
    <row r="576" spans="1:9" x14ac:dyDescent="0.25">
      <c r="A576">
        <v>586</v>
      </c>
      <c r="B576" t="s">
        <v>1860</v>
      </c>
      <c r="C576" t="s">
        <v>1861</v>
      </c>
      <c r="D576" t="s">
        <v>1862</v>
      </c>
      <c r="E576" t="s">
        <v>1863</v>
      </c>
      <c r="F576" t="s">
        <v>1864</v>
      </c>
    </row>
    <row r="577" spans="1:10" x14ac:dyDescent="0.25">
      <c r="A577">
        <v>587</v>
      </c>
      <c r="B577" t="s">
        <v>1865</v>
      </c>
      <c r="C577" t="s">
        <v>1866</v>
      </c>
      <c r="D577" t="s">
        <v>422</v>
      </c>
      <c r="E577" t="s">
        <v>1867</v>
      </c>
      <c r="F577" t="s">
        <v>484</v>
      </c>
    </row>
    <row r="578" spans="1:10" x14ac:dyDescent="0.25">
      <c r="A578">
        <v>588</v>
      </c>
      <c r="B578" t="s">
        <v>695</v>
      </c>
      <c r="E578" t="s">
        <v>1868</v>
      </c>
      <c r="F578" t="s">
        <v>1869</v>
      </c>
    </row>
    <row r="579" spans="1:10" x14ac:dyDescent="0.25">
      <c r="A579">
        <v>589</v>
      </c>
      <c r="B579" t="s">
        <v>1870</v>
      </c>
      <c r="E579" t="s">
        <v>1871</v>
      </c>
      <c r="F579" t="s">
        <v>232</v>
      </c>
    </row>
    <row r="580" spans="1:10" x14ac:dyDescent="0.25">
      <c r="A580">
        <v>590</v>
      </c>
      <c r="B580" t="s">
        <v>1872</v>
      </c>
      <c r="E580" t="s">
        <v>1873</v>
      </c>
      <c r="F580" t="s">
        <v>203</v>
      </c>
    </row>
    <row r="581" spans="1:10" x14ac:dyDescent="0.25">
      <c r="A581">
        <v>591</v>
      </c>
      <c r="B581" t="s">
        <v>1874</v>
      </c>
      <c r="C581" t="s">
        <v>1875</v>
      </c>
      <c r="D581" t="s">
        <v>154</v>
      </c>
      <c r="E581" t="s">
        <v>1876</v>
      </c>
      <c r="F581" t="s">
        <v>1877</v>
      </c>
      <c r="G581" t="s">
        <v>1878</v>
      </c>
      <c r="I581" t="s">
        <v>1879</v>
      </c>
    </row>
    <row r="582" spans="1:10" x14ac:dyDescent="0.25">
      <c r="A582">
        <v>592</v>
      </c>
      <c r="B582" t="s">
        <v>1880</v>
      </c>
      <c r="E582" t="s">
        <v>1881</v>
      </c>
      <c r="F582" t="s">
        <v>484</v>
      </c>
    </row>
    <row r="583" spans="1:10" x14ac:dyDescent="0.25">
      <c r="A583">
        <v>593</v>
      </c>
      <c r="B583" t="s">
        <v>1882</v>
      </c>
      <c r="E583" t="s">
        <v>1883</v>
      </c>
      <c r="F583" t="s">
        <v>595</v>
      </c>
    </row>
    <row r="584" spans="1:10" x14ac:dyDescent="0.25">
      <c r="A584">
        <v>594</v>
      </c>
      <c r="B584" t="s">
        <v>1884</v>
      </c>
      <c r="C584" t="s">
        <v>1885</v>
      </c>
      <c r="D584" t="s">
        <v>1367</v>
      </c>
      <c r="E584" t="s">
        <v>1886</v>
      </c>
      <c r="F584" t="s">
        <v>499</v>
      </c>
      <c r="G584" t="s">
        <v>647</v>
      </c>
      <c r="H584" t="s">
        <v>1887</v>
      </c>
    </row>
    <row r="585" spans="1:10" x14ac:dyDescent="0.25">
      <c r="A585">
        <v>595</v>
      </c>
      <c r="B585" t="s">
        <v>1700</v>
      </c>
      <c r="C585" t="s">
        <v>1700</v>
      </c>
      <c r="D585" t="s">
        <v>1701</v>
      </c>
      <c r="F585" t="s">
        <v>1888</v>
      </c>
    </row>
    <row r="586" spans="1:10" x14ac:dyDescent="0.25">
      <c r="A586">
        <v>596</v>
      </c>
      <c r="B586" t="s">
        <v>564</v>
      </c>
      <c r="C586" t="s">
        <v>564</v>
      </c>
      <c r="D586" t="s">
        <v>270</v>
      </c>
      <c r="F586" t="s">
        <v>566</v>
      </c>
    </row>
    <row r="587" spans="1:10" x14ac:dyDescent="0.25">
      <c r="A587">
        <v>597</v>
      </c>
      <c r="B587" t="s">
        <v>1889</v>
      </c>
      <c r="C587" t="s">
        <v>1890</v>
      </c>
      <c r="D587" t="s">
        <v>180</v>
      </c>
      <c r="E587" t="s">
        <v>1891</v>
      </c>
      <c r="F587" t="s">
        <v>194</v>
      </c>
      <c r="G587" t="s">
        <v>1892</v>
      </c>
      <c r="H587" t="s">
        <v>1893</v>
      </c>
      <c r="J587" t="s">
        <v>1894</v>
      </c>
    </row>
    <row r="588" spans="1:10" x14ac:dyDescent="0.25">
      <c r="A588">
        <v>598</v>
      </c>
      <c r="B588" t="s">
        <v>1895</v>
      </c>
      <c r="E588" t="s">
        <v>1896</v>
      </c>
      <c r="F588" t="s">
        <v>1897</v>
      </c>
    </row>
    <row r="589" spans="1:10" x14ac:dyDescent="0.25">
      <c r="A589">
        <v>599</v>
      </c>
      <c r="B589" t="s">
        <v>1898</v>
      </c>
      <c r="E589" t="s">
        <v>671</v>
      </c>
      <c r="F589" t="s">
        <v>1897</v>
      </c>
    </row>
    <row r="590" spans="1:10" x14ac:dyDescent="0.25">
      <c r="A590">
        <v>600</v>
      </c>
      <c r="B590" t="s">
        <v>1899</v>
      </c>
      <c r="E590" t="s">
        <v>1900</v>
      </c>
      <c r="F590" t="s">
        <v>1897</v>
      </c>
    </row>
    <row r="591" spans="1:10" x14ac:dyDescent="0.25">
      <c r="A591">
        <v>601</v>
      </c>
      <c r="B591" t="s">
        <v>1901</v>
      </c>
      <c r="F591" t="s">
        <v>1224</v>
      </c>
    </row>
    <row r="592" spans="1:10" x14ac:dyDescent="0.25">
      <c r="A592">
        <v>602</v>
      </c>
      <c r="B592" t="s">
        <v>1902</v>
      </c>
      <c r="F592" t="s">
        <v>288</v>
      </c>
    </row>
    <row r="593" spans="1:10" x14ac:dyDescent="0.25">
      <c r="A593">
        <v>603</v>
      </c>
      <c r="B593" t="s">
        <v>1903</v>
      </c>
      <c r="C593" t="s">
        <v>1904</v>
      </c>
      <c r="D593" t="s">
        <v>1845</v>
      </c>
      <c r="F593" t="s">
        <v>1428</v>
      </c>
      <c r="G593" t="s">
        <v>1905</v>
      </c>
      <c r="I593" t="s">
        <v>1906</v>
      </c>
      <c r="J593" t="s">
        <v>1907</v>
      </c>
    </row>
    <row r="594" spans="1:10" x14ac:dyDescent="0.25">
      <c r="A594">
        <v>604</v>
      </c>
      <c r="B594" t="s">
        <v>1908</v>
      </c>
      <c r="F594" t="s">
        <v>322</v>
      </c>
      <c r="G594" t="s">
        <v>1078</v>
      </c>
      <c r="I594" t="s">
        <v>1909</v>
      </c>
    </row>
    <row r="595" spans="1:10" x14ac:dyDescent="0.25">
      <c r="A595">
        <v>605</v>
      </c>
      <c r="B595" t="s">
        <v>1910</v>
      </c>
      <c r="F595" t="s">
        <v>1911</v>
      </c>
      <c r="I595" t="s">
        <v>1912</v>
      </c>
    </row>
    <row r="596" spans="1:10" x14ac:dyDescent="0.25">
      <c r="A596">
        <v>606</v>
      </c>
      <c r="B596" t="s">
        <v>1913</v>
      </c>
      <c r="F596" t="s">
        <v>1914</v>
      </c>
      <c r="J596" t="s">
        <v>1915</v>
      </c>
    </row>
    <row r="597" spans="1:10" x14ac:dyDescent="0.25">
      <c r="A597">
        <v>607</v>
      </c>
      <c r="B597" t="s">
        <v>1916</v>
      </c>
      <c r="C597" t="s">
        <v>1917</v>
      </c>
      <c r="D597" t="s">
        <v>1918</v>
      </c>
      <c r="E597" t="s">
        <v>1919</v>
      </c>
      <c r="F597" t="s">
        <v>365</v>
      </c>
      <c r="G597" t="s">
        <v>366</v>
      </c>
      <c r="J597" t="s">
        <v>1920</v>
      </c>
    </row>
    <row r="598" spans="1:10" x14ac:dyDescent="0.25">
      <c r="A598">
        <v>608</v>
      </c>
      <c r="B598" t="s">
        <v>1921</v>
      </c>
      <c r="F598" t="s">
        <v>509</v>
      </c>
    </row>
    <row r="599" spans="1:10" x14ac:dyDescent="0.25">
      <c r="A599">
        <v>609</v>
      </c>
      <c r="B599" t="s">
        <v>1922</v>
      </c>
      <c r="F599" t="s">
        <v>509</v>
      </c>
    </row>
    <row r="600" spans="1:10" x14ac:dyDescent="0.25">
      <c r="A600">
        <v>610</v>
      </c>
      <c r="B600" t="s">
        <v>1923</v>
      </c>
      <c r="F600" t="s">
        <v>143</v>
      </c>
    </row>
    <row r="601" spans="1:10" x14ac:dyDescent="0.25">
      <c r="A601">
        <v>611</v>
      </c>
      <c r="B601" t="s">
        <v>1924</v>
      </c>
      <c r="F601" t="s">
        <v>1925</v>
      </c>
    </row>
    <row r="602" spans="1:10" x14ac:dyDescent="0.25">
      <c r="A602">
        <v>612</v>
      </c>
      <c r="B602" t="s">
        <v>1926</v>
      </c>
      <c r="F602" t="s">
        <v>106</v>
      </c>
    </row>
    <row r="603" spans="1:10" x14ac:dyDescent="0.25">
      <c r="A603">
        <v>613</v>
      </c>
      <c r="B603" t="s">
        <v>1927</v>
      </c>
      <c r="F603" t="s">
        <v>1928</v>
      </c>
    </row>
    <row r="604" spans="1:10" x14ac:dyDescent="0.25">
      <c r="A604">
        <v>614</v>
      </c>
      <c r="B604" t="s">
        <v>1929</v>
      </c>
      <c r="E604" t="s">
        <v>1930</v>
      </c>
      <c r="F604" t="s">
        <v>106</v>
      </c>
      <c r="G604" t="s">
        <v>356</v>
      </c>
    </row>
    <row r="605" spans="1:10" x14ac:dyDescent="0.25">
      <c r="A605">
        <v>615</v>
      </c>
      <c r="B605" t="s">
        <v>1931</v>
      </c>
      <c r="F605" t="s">
        <v>365</v>
      </c>
    </row>
    <row r="606" spans="1:10" x14ac:dyDescent="0.25">
      <c r="A606">
        <v>616</v>
      </c>
      <c r="B606" t="s">
        <v>1932</v>
      </c>
      <c r="F606" t="s">
        <v>194</v>
      </c>
    </row>
    <row r="607" spans="1:10" x14ac:dyDescent="0.25">
      <c r="A607">
        <v>617</v>
      </c>
      <c r="B607" t="s">
        <v>1933</v>
      </c>
      <c r="E607" t="s">
        <v>640</v>
      </c>
      <c r="F607" t="s">
        <v>595</v>
      </c>
    </row>
    <row r="608" spans="1:10" x14ac:dyDescent="0.25">
      <c r="A608">
        <v>618</v>
      </c>
      <c r="B608" t="s">
        <v>1934</v>
      </c>
      <c r="F608" t="s">
        <v>1935</v>
      </c>
      <c r="I608" t="s">
        <v>1936</v>
      </c>
    </row>
    <row r="609" spans="1:7" x14ac:dyDescent="0.25">
      <c r="A609">
        <v>619</v>
      </c>
      <c r="B609" t="s">
        <v>1937</v>
      </c>
      <c r="F609" t="s">
        <v>595</v>
      </c>
    </row>
    <row r="610" spans="1:7" x14ac:dyDescent="0.25">
      <c r="A610">
        <v>620</v>
      </c>
      <c r="B610" t="s">
        <v>1937</v>
      </c>
      <c r="E610" t="s">
        <v>1938</v>
      </c>
      <c r="F610" t="s">
        <v>595</v>
      </c>
    </row>
    <row r="611" spans="1:7" x14ac:dyDescent="0.25">
      <c r="A611">
        <v>621</v>
      </c>
      <c r="B611" t="s">
        <v>1939</v>
      </c>
      <c r="E611" t="s">
        <v>1940</v>
      </c>
      <c r="F611" t="s">
        <v>1941</v>
      </c>
      <c r="G611" t="s">
        <v>1942</v>
      </c>
    </row>
    <row r="612" spans="1:7" x14ac:dyDescent="0.25">
      <c r="A612">
        <v>622</v>
      </c>
      <c r="B612" t="s">
        <v>1943</v>
      </c>
      <c r="C612" t="s">
        <v>1494</v>
      </c>
      <c r="D612" t="s">
        <v>175</v>
      </c>
      <c r="E612" t="s">
        <v>1944</v>
      </c>
      <c r="F612" t="s">
        <v>375</v>
      </c>
      <c r="G612" t="s">
        <v>1945</v>
      </c>
    </row>
    <row r="613" spans="1:7" x14ac:dyDescent="0.25">
      <c r="A613">
        <v>623</v>
      </c>
      <c r="B613" t="s">
        <v>1946</v>
      </c>
      <c r="E613" t="s">
        <v>1947</v>
      </c>
      <c r="F613" t="s">
        <v>106</v>
      </c>
      <c r="G613" t="s">
        <v>107</v>
      </c>
    </row>
    <row r="614" spans="1:7" x14ac:dyDescent="0.25">
      <c r="A614">
        <v>624</v>
      </c>
      <c r="B614" t="s">
        <v>1948</v>
      </c>
      <c r="E614" t="s">
        <v>1949</v>
      </c>
      <c r="F614" t="s">
        <v>277</v>
      </c>
    </row>
    <row r="615" spans="1:7" x14ac:dyDescent="0.25">
      <c r="A615">
        <v>625</v>
      </c>
      <c r="B615" t="s">
        <v>1950</v>
      </c>
      <c r="C615" t="s">
        <v>1951</v>
      </c>
      <c r="D615" t="s">
        <v>1473</v>
      </c>
      <c r="F615" t="s">
        <v>549</v>
      </c>
    </row>
    <row r="616" spans="1:7" x14ac:dyDescent="0.25">
      <c r="A616">
        <v>626</v>
      </c>
      <c r="B616" t="s">
        <v>1952</v>
      </c>
      <c r="E616" t="s">
        <v>1953</v>
      </c>
      <c r="F616" t="s">
        <v>549</v>
      </c>
    </row>
    <row r="617" spans="1:7" x14ac:dyDescent="0.25">
      <c r="A617">
        <v>627</v>
      </c>
      <c r="B617" t="s">
        <v>1954</v>
      </c>
      <c r="C617" t="s">
        <v>1955</v>
      </c>
      <c r="D617" t="s">
        <v>321</v>
      </c>
      <c r="F617" t="s">
        <v>1146</v>
      </c>
    </row>
    <row r="618" spans="1:7" x14ac:dyDescent="0.25">
      <c r="A618">
        <v>628</v>
      </c>
      <c r="B618" t="s">
        <v>1956</v>
      </c>
      <c r="C618" t="s">
        <v>1957</v>
      </c>
      <c r="D618" t="s">
        <v>1958</v>
      </c>
      <c r="E618" t="s">
        <v>1959</v>
      </c>
      <c r="F618" t="s">
        <v>151</v>
      </c>
    </row>
    <row r="619" spans="1:7" x14ac:dyDescent="0.25">
      <c r="A619">
        <v>629</v>
      </c>
      <c r="B619" t="s">
        <v>1960</v>
      </c>
      <c r="F619" t="s">
        <v>1961</v>
      </c>
    </row>
    <row r="620" spans="1:7" x14ac:dyDescent="0.25">
      <c r="A620">
        <v>630</v>
      </c>
      <c r="B620" t="s">
        <v>1713</v>
      </c>
      <c r="E620" t="s">
        <v>159</v>
      </c>
      <c r="F620" t="s">
        <v>167</v>
      </c>
    </row>
    <row r="621" spans="1:7" x14ac:dyDescent="0.25">
      <c r="A621">
        <v>631</v>
      </c>
      <c r="B621" t="s">
        <v>1962</v>
      </c>
      <c r="C621" t="s">
        <v>1963</v>
      </c>
      <c r="D621" t="s">
        <v>1964</v>
      </c>
      <c r="F621" t="s">
        <v>583</v>
      </c>
    </row>
    <row r="622" spans="1:7" x14ac:dyDescent="0.25">
      <c r="A622">
        <v>632</v>
      </c>
      <c r="B622" t="s">
        <v>1965</v>
      </c>
      <c r="C622" t="s">
        <v>1966</v>
      </c>
      <c r="D622" t="s">
        <v>1967</v>
      </c>
      <c r="F622" t="s">
        <v>1428</v>
      </c>
    </row>
    <row r="623" spans="1:7" x14ac:dyDescent="0.25">
      <c r="A623">
        <v>633</v>
      </c>
      <c r="B623" t="s">
        <v>1968</v>
      </c>
      <c r="C623" t="s">
        <v>1969</v>
      </c>
      <c r="D623" t="s">
        <v>134</v>
      </c>
      <c r="E623" t="s">
        <v>1970</v>
      </c>
      <c r="F623" t="s">
        <v>1139</v>
      </c>
    </row>
    <row r="624" spans="1:7" x14ac:dyDescent="0.25">
      <c r="A624">
        <v>634</v>
      </c>
      <c r="B624" t="s">
        <v>1971</v>
      </c>
      <c r="C624" t="s">
        <v>849</v>
      </c>
      <c r="D624" t="s">
        <v>635</v>
      </c>
      <c r="E624" t="s">
        <v>1972</v>
      </c>
      <c r="F624" t="s">
        <v>821</v>
      </c>
    </row>
    <row r="625" spans="1:9" x14ac:dyDescent="0.25">
      <c r="A625">
        <v>635</v>
      </c>
      <c r="B625" t="s">
        <v>1973</v>
      </c>
      <c r="C625" t="s">
        <v>1974</v>
      </c>
      <c r="D625" t="s">
        <v>180</v>
      </c>
      <c r="F625" t="s">
        <v>614</v>
      </c>
    </row>
    <row r="626" spans="1:9" x14ac:dyDescent="0.25">
      <c r="A626">
        <v>636</v>
      </c>
      <c r="B626" t="s">
        <v>1975</v>
      </c>
      <c r="E626" t="s">
        <v>1976</v>
      </c>
      <c r="F626" t="s">
        <v>1424</v>
      </c>
    </row>
    <row r="627" spans="1:9" x14ac:dyDescent="0.25">
      <c r="A627">
        <v>637</v>
      </c>
      <c r="B627" t="s">
        <v>1977</v>
      </c>
      <c r="C627" t="s">
        <v>625</v>
      </c>
      <c r="D627" t="s">
        <v>231</v>
      </c>
      <c r="F627" t="s">
        <v>614</v>
      </c>
    </row>
    <row r="628" spans="1:9" x14ac:dyDescent="0.25">
      <c r="A628">
        <v>638</v>
      </c>
      <c r="B628" t="s">
        <v>1978</v>
      </c>
      <c r="E628" t="s">
        <v>1979</v>
      </c>
      <c r="F628" t="s">
        <v>1002</v>
      </c>
    </row>
    <row r="629" spans="1:9" x14ac:dyDescent="0.25">
      <c r="A629">
        <v>639</v>
      </c>
      <c r="B629" t="s">
        <v>1980</v>
      </c>
      <c r="E629" t="s">
        <v>1981</v>
      </c>
      <c r="F629" t="s">
        <v>1982</v>
      </c>
      <c r="I629" t="s">
        <v>1983</v>
      </c>
    </row>
    <row r="630" spans="1:9" x14ac:dyDescent="0.25">
      <c r="A630">
        <v>640</v>
      </c>
      <c r="B630" t="s">
        <v>1984</v>
      </c>
      <c r="C630" t="s">
        <v>1985</v>
      </c>
      <c r="F630" t="s">
        <v>1986</v>
      </c>
    </row>
    <row r="631" spans="1:9" x14ac:dyDescent="0.25">
      <c r="A631">
        <v>641</v>
      </c>
      <c r="B631" t="s">
        <v>1987</v>
      </c>
      <c r="C631" t="s">
        <v>1988</v>
      </c>
      <c r="D631" t="s">
        <v>1725</v>
      </c>
      <c r="E631" t="s">
        <v>1989</v>
      </c>
      <c r="F631" t="s">
        <v>394</v>
      </c>
    </row>
    <row r="632" spans="1:9" x14ac:dyDescent="0.25">
      <c r="A632">
        <v>642</v>
      </c>
      <c r="B632" t="s">
        <v>1990</v>
      </c>
      <c r="C632" t="s">
        <v>1991</v>
      </c>
      <c r="D632" t="s">
        <v>819</v>
      </c>
      <c r="E632" t="s">
        <v>1992</v>
      </c>
      <c r="F632" t="s">
        <v>394</v>
      </c>
      <c r="G632" t="s">
        <v>395</v>
      </c>
    </row>
    <row r="633" spans="1:9" x14ac:dyDescent="0.25">
      <c r="A633">
        <v>643</v>
      </c>
      <c r="B633" t="s">
        <v>1993</v>
      </c>
      <c r="C633" t="s">
        <v>1994</v>
      </c>
      <c r="D633" t="s">
        <v>1995</v>
      </c>
      <c r="E633" t="s">
        <v>1996</v>
      </c>
      <c r="F633" t="s">
        <v>394</v>
      </c>
      <c r="G633" t="s">
        <v>395</v>
      </c>
    </row>
    <row r="634" spans="1:9" x14ac:dyDescent="0.25">
      <c r="A634">
        <v>644</v>
      </c>
      <c r="B634" t="s">
        <v>1997</v>
      </c>
      <c r="C634" t="s">
        <v>1998</v>
      </c>
      <c r="D634" t="s">
        <v>124</v>
      </c>
      <c r="E634" t="s">
        <v>1999</v>
      </c>
      <c r="F634" t="s">
        <v>2000</v>
      </c>
      <c r="G634" t="s">
        <v>2001</v>
      </c>
    </row>
    <row r="635" spans="1:9" x14ac:dyDescent="0.25">
      <c r="A635">
        <v>645</v>
      </c>
      <c r="B635" t="s">
        <v>2002</v>
      </c>
      <c r="C635" t="s">
        <v>1796</v>
      </c>
      <c r="D635" t="s">
        <v>422</v>
      </c>
      <c r="E635" t="s">
        <v>2003</v>
      </c>
      <c r="F635" t="s">
        <v>394</v>
      </c>
      <c r="G635" t="s">
        <v>395</v>
      </c>
    </row>
    <row r="636" spans="1:9" x14ac:dyDescent="0.25">
      <c r="A636">
        <v>646</v>
      </c>
      <c r="B636" t="s">
        <v>2004</v>
      </c>
      <c r="C636" t="s">
        <v>2005</v>
      </c>
      <c r="D636" t="s">
        <v>270</v>
      </c>
      <c r="E636" t="s">
        <v>2006</v>
      </c>
      <c r="F636" t="s">
        <v>120</v>
      </c>
      <c r="G636" t="s">
        <v>2007</v>
      </c>
    </row>
    <row r="637" spans="1:9" x14ac:dyDescent="0.25">
      <c r="A637">
        <v>647</v>
      </c>
      <c r="B637" t="s">
        <v>2008</v>
      </c>
      <c r="C637" t="s">
        <v>474</v>
      </c>
      <c r="D637" t="s">
        <v>187</v>
      </c>
      <c r="F637" t="s">
        <v>143</v>
      </c>
    </row>
    <row r="638" spans="1:9" x14ac:dyDescent="0.25">
      <c r="A638">
        <v>648</v>
      </c>
      <c r="B638" t="s">
        <v>2009</v>
      </c>
      <c r="C638" t="s">
        <v>2010</v>
      </c>
      <c r="D638" t="s">
        <v>389</v>
      </c>
      <c r="E638" t="s">
        <v>2011</v>
      </c>
      <c r="F638" t="s">
        <v>194</v>
      </c>
      <c r="G638" t="s">
        <v>2012</v>
      </c>
    </row>
    <row r="639" spans="1:9" x14ac:dyDescent="0.25">
      <c r="A639">
        <v>649</v>
      </c>
      <c r="B639" t="s">
        <v>2013</v>
      </c>
      <c r="C639" t="s">
        <v>2014</v>
      </c>
      <c r="D639" t="s">
        <v>124</v>
      </c>
      <c r="E639" t="s">
        <v>2015</v>
      </c>
      <c r="F639" t="s">
        <v>595</v>
      </c>
      <c r="G639" t="s">
        <v>641</v>
      </c>
    </row>
    <row r="640" spans="1:9" x14ac:dyDescent="0.25">
      <c r="A640">
        <v>650</v>
      </c>
      <c r="B640" t="s">
        <v>2016</v>
      </c>
      <c r="C640" t="s">
        <v>1271</v>
      </c>
      <c r="D640" t="s">
        <v>191</v>
      </c>
      <c r="F640" t="s">
        <v>614</v>
      </c>
    </row>
    <row r="641" spans="1:10" x14ac:dyDescent="0.25">
      <c r="A641">
        <v>651</v>
      </c>
      <c r="B641" t="s">
        <v>2017</v>
      </c>
      <c r="C641" t="s">
        <v>625</v>
      </c>
      <c r="D641" t="s">
        <v>422</v>
      </c>
      <c r="F641" t="s">
        <v>614</v>
      </c>
    </row>
    <row r="642" spans="1:10" x14ac:dyDescent="0.25">
      <c r="A642">
        <v>652</v>
      </c>
      <c r="B642" t="s">
        <v>2018</v>
      </c>
      <c r="C642" t="s">
        <v>2019</v>
      </c>
      <c r="D642" t="s">
        <v>539</v>
      </c>
      <c r="F642" t="s">
        <v>667</v>
      </c>
    </row>
    <row r="643" spans="1:10" x14ac:dyDescent="0.25">
      <c r="A643">
        <v>653</v>
      </c>
      <c r="B643" t="s">
        <v>2020</v>
      </c>
      <c r="C643" t="s">
        <v>2020</v>
      </c>
      <c r="F643" t="s">
        <v>667</v>
      </c>
    </row>
    <row r="644" spans="1:10" x14ac:dyDescent="0.25">
      <c r="A644">
        <v>654</v>
      </c>
      <c r="B644" t="s">
        <v>2021</v>
      </c>
      <c r="C644" t="s">
        <v>2022</v>
      </c>
      <c r="D644" t="s">
        <v>187</v>
      </c>
      <c r="F644" t="s">
        <v>614</v>
      </c>
    </row>
    <row r="645" spans="1:10" x14ac:dyDescent="0.25">
      <c r="A645">
        <v>655</v>
      </c>
      <c r="B645" t="s">
        <v>2023</v>
      </c>
      <c r="C645" t="s">
        <v>2024</v>
      </c>
      <c r="D645" t="s">
        <v>235</v>
      </c>
      <c r="E645" t="s">
        <v>2025</v>
      </c>
      <c r="F645" t="s">
        <v>375</v>
      </c>
    </row>
    <row r="646" spans="1:10" x14ac:dyDescent="0.25">
      <c r="A646">
        <v>656</v>
      </c>
      <c r="B646" t="s">
        <v>2026</v>
      </c>
      <c r="C646" t="s">
        <v>221</v>
      </c>
      <c r="D646" t="s">
        <v>124</v>
      </c>
      <c r="F646" t="s">
        <v>1925</v>
      </c>
      <c r="G646" t="s">
        <v>2027</v>
      </c>
    </row>
    <row r="647" spans="1:10" x14ac:dyDescent="0.25">
      <c r="A647">
        <v>657</v>
      </c>
      <c r="B647" t="s">
        <v>2028</v>
      </c>
      <c r="E647" t="s">
        <v>2029</v>
      </c>
      <c r="F647" t="s">
        <v>2030</v>
      </c>
      <c r="G647" t="s">
        <v>2031</v>
      </c>
    </row>
    <row r="648" spans="1:10" x14ac:dyDescent="0.25">
      <c r="A648">
        <v>658</v>
      </c>
      <c r="B648" t="s">
        <v>2032</v>
      </c>
      <c r="C648" t="s">
        <v>2033</v>
      </c>
      <c r="D648" t="s">
        <v>2034</v>
      </c>
      <c r="E648" t="s">
        <v>2035</v>
      </c>
      <c r="F648" t="s">
        <v>194</v>
      </c>
      <c r="G648" t="s">
        <v>1078</v>
      </c>
    </row>
    <row r="649" spans="1:10" x14ac:dyDescent="0.25">
      <c r="A649">
        <v>659</v>
      </c>
      <c r="B649" t="s">
        <v>2036</v>
      </c>
      <c r="C649" t="s">
        <v>421</v>
      </c>
      <c r="D649" t="s">
        <v>2037</v>
      </c>
      <c r="F649" t="s">
        <v>143</v>
      </c>
    </row>
    <row r="650" spans="1:10" x14ac:dyDescent="0.25">
      <c r="A650">
        <v>660</v>
      </c>
      <c r="B650" t="s">
        <v>2038</v>
      </c>
      <c r="C650" t="s">
        <v>2039</v>
      </c>
      <c r="D650" t="s">
        <v>876</v>
      </c>
      <c r="F650" t="s">
        <v>143</v>
      </c>
    </row>
    <row r="651" spans="1:10" x14ac:dyDescent="0.25">
      <c r="A651">
        <v>661</v>
      </c>
      <c r="B651" t="s">
        <v>2040</v>
      </c>
      <c r="F651" t="s">
        <v>2041</v>
      </c>
      <c r="G651" t="s">
        <v>2042</v>
      </c>
    </row>
    <row r="652" spans="1:10" x14ac:dyDescent="0.25">
      <c r="A652">
        <v>662</v>
      </c>
      <c r="B652" t="s">
        <v>2043</v>
      </c>
      <c r="C652" t="s">
        <v>1689</v>
      </c>
      <c r="D652" t="s">
        <v>134</v>
      </c>
      <c r="F652" t="s">
        <v>139</v>
      </c>
    </row>
    <row r="653" spans="1:10" x14ac:dyDescent="0.25">
      <c r="A653">
        <v>663</v>
      </c>
      <c r="B653" t="s">
        <v>2044</v>
      </c>
      <c r="C653" t="s">
        <v>625</v>
      </c>
      <c r="D653" t="s">
        <v>104</v>
      </c>
      <c r="F653" t="s">
        <v>1869</v>
      </c>
      <c r="G653" t="s">
        <v>2045</v>
      </c>
    </row>
    <row r="654" spans="1:10" x14ac:dyDescent="0.25">
      <c r="A654">
        <v>664</v>
      </c>
      <c r="B654" t="s">
        <v>2046</v>
      </c>
      <c r="C654" t="s">
        <v>2047</v>
      </c>
      <c r="D654" t="s">
        <v>2048</v>
      </c>
      <c r="E654" t="s">
        <v>2049</v>
      </c>
      <c r="F654" t="s">
        <v>2050</v>
      </c>
      <c r="G654" t="s">
        <v>2051</v>
      </c>
      <c r="I654" t="s">
        <v>2052</v>
      </c>
      <c r="J654" t="s">
        <v>2053</v>
      </c>
    </row>
    <row r="655" spans="1:10" x14ac:dyDescent="0.25">
      <c r="A655">
        <v>665</v>
      </c>
      <c r="B655" t="s">
        <v>2054</v>
      </c>
      <c r="F655" t="s">
        <v>194</v>
      </c>
    </row>
    <row r="656" spans="1:10" x14ac:dyDescent="0.25">
      <c r="A656">
        <v>666</v>
      </c>
      <c r="B656" t="s">
        <v>2055</v>
      </c>
      <c r="C656" t="s">
        <v>2056</v>
      </c>
      <c r="D656" t="s">
        <v>2057</v>
      </c>
      <c r="E656" t="s">
        <v>2058</v>
      </c>
      <c r="F656" t="s">
        <v>365</v>
      </c>
      <c r="G656" t="s">
        <v>366</v>
      </c>
    </row>
    <row r="657" spans="1:8" x14ac:dyDescent="0.25">
      <c r="A657">
        <v>667</v>
      </c>
      <c r="B657" t="s">
        <v>2059</v>
      </c>
      <c r="C657" t="s">
        <v>2060</v>
      </c>
      <c r="D657" t="s">
        <v>104</v>
      </c>
      <c r="F657" t="s">
        <v>203</v>
      </c>
    </row>
    <row r="658" spans="1:8" x14ac:dyDescent="0.25">
      <c r="A658">
        <v>668</v>
      </c>
      <c r="B658" t="s">
        <v>2061</v>
      </c>
      <c r="C658" t="s">
        <v>682</v>
      </c>
      <c r="D658" t="s">
        <v>370</v>
      </c>
      <c r="F658" t="s">
        <v>203</v>
      </c>
    </row>
    <row r="659" spans="1:8" x14ac:dyDescent="0.25">
      <c r="A659">
        <v>669</v>
      </c>
      <c r="B659" t="s">
        <v>2062</v>
      </c>
      <c r="C659" t="s">
        <v>1341</v>
      </c>
      <c r="F659" t="s">
        <v>1651</v>
      </c>
      <c r="G659" t="s">
        <v>2063</v>
      </c>
    </row>
    <row r="660" spans="1:8" x14ac:dyDescent="0.25">
      <c r="A660">
        <v>670</v>
      </c>
      <c r="B660" t="s">
        <v>2064</v>
      </c>
      <c r="E660" t="s">
        <v>2065</v>
      </c>
      <c r="F660" t="s">
        <v>2066</v>
      </c>
    </row>
    <row r="661" spans="1:8" x14ac:dyDescent="0.25">
      <c r="A661">
        <v>673</v>
      </c>
      <c r="B661" t="s">
        <v>2067</v>
      </c>
      <c r="C661" t="s">
        <v>1994</v>
      </c>
      <c r="D661" t="s">
        <v>2068</v>
      </c>
      <c r="E661" t="s">
        <v>2069</v>
      </c>
      <c r="F661" t="s">
        <v>394</v>
      </c>
      <c r="G661" t="s">
        <v>395</v>
      </c>
    </row>
    <row r="662" spans="1:8" x14ac:dyDescent="0.25">
      <c r="A662">
        <v>674</v>
      </c>
      <c r="B662" t="s">
        <v>2070</v>
      </c>
      <c r="C662" t="s">
        <v>2071</v>
      </c>
      <c r="D662" t="s">
        <v>124</v>
      </c>
      <c r="E662" t="s">
        <v>2072</v>
      </c>
      <c r="F662" t="s">
        <v>1002</v>
      </c>
      <c r="G662" t="s">
        <v>1003</v>
      </c>
    </row>
    <row r="663" spans="1:8" x14ac:dyDescent="0.25">
      <c r="A663">
        <v>675</v>
      </c>
      <c r="B663" t="s">
        <v>2073</v>
      </c>
      <c r="C663" t="s">
        <v>2074</v>
      </c>
      <c r="D663" t="s">
        <v>113</v>
      </c>
      <c r="F663" t="s">
        <v>465</v>
      </c>
    </row>
    <row r="664" spans="1:8" x14ac:dyDescent="0.25">
      <c r="A664">
        <v>676</v>
      </c>
      <c r="B664" t="s">
        <v>2075</v>
      </c>
      <c r="C664" t="s">
        <v>281</v>
      </c>
      <c r="D664" t="s">
        <v>124</v>
      </c>
      <c r="F664" t="s">
        <v>465</v>
      </c>
    </row>
    <row r="665" spans="1:8" x14ac:dyDescent="0.25">
      <c r="A665">
        <v>677</v>
      </c>
      <c r="B665" t="s">
        <v>2076</v>
      </c>
      <c r="C665" t="s">
        <v>2077</v>
      </c>
      <c r="D665" t="s">
        <v>389</v>
      </c>
      <c r="F665" t="s">
        <v>465</v>
      </c>
    </row>
    <row r="666" spans="1:8" x14ac:dyDescent="0.25">
      <c r="A666">
        <v>678</v>
      </c>
      <c r="B666" t="s">
        <v>2078</v>
      </c>
      <c r="C666" t="s">
        <v>2079</v>
      </c>
      <c r="D666" t="s">
        <v>142</v>
      </c>
      <c r="E666" t="s">
        <v>2080</v>
      </c>
      <c r="F666" t="s">
        <v>465</v>
      </c>
    </row>
    <row r="667" spans="1:8" x14ac:dyDescent="0.25">
      <c r="A667">
        <v>679</v>
      </c>
      <c r="B667" t="s">
        <v>2081</v>
      </c>
      <c r="C667" t="s">
        <v>2082</v>
      </c>
      <c r="D667" t="s">
        <v>250</v>
      </c>
      <c r="F667" t="s">
        <v>465</v>
      </c>
    </row>
    <row r="668" spans="1:8" x14ac:dyDescent="0.25">
      <c r="A668">
        <v>680</v>
      </c>
      <c r="B668" t="s">
        <v>2083</v>
      </c>
      <c r="C668" t="s">
        <v>2084</v>
      </c>
      <c r="D668" t="s">
        <v>180</v>
      </c>
      <c r="E668" t="s">
        <v>2085</v>
      </c>
      <c r="F668" t="s">
        <v>139</v>
      </c>
    </row>
    <row r="669" spans="1:8" x14ac:dyDescent="0.25">
      <c r="A669">
        <v>681</v>
      </c>
      <c r="B669" t="s">
        <v>2086</v>
      </c>
      <c r="C669" t="s">
        <v>2086</v>
      </c>
      <c r="E669" t="s">
        <v>2087</v>
      </c>
      <c r="F669" t="s">
        <v>120</v>
      </c>
    </row>
    <row r="670" spans="1:8" x14ac:dyDescent="0.25">
      <c r="A670">
        <v>682</v>
      </c>
      <c r="B670" t="s">
        <v>2088</v>
      </c>
      <c r="C670" t="s">
        <v>2089</v>
      </c>
      <c r="D670" t="s">
        <v>2090</v>
      </c>
      <c r="F670" t="s">
        <v>1961</v>
      </c>
    </row>
    <row r="671" spans="1:8" x14ac:dyDescent="0.25">
      <c r="A671">
        <v>683</v>
      </c>
      <c r="B671" t="s">
        <v>2091</v>
      </c>
      <c r="C671" t="s">
        <v>244</v>
      </c>
      <c r="D671" t="s">
        <v>334</v>
      </c>
      <c r="E671" t="s">
        <v>1645</v>
      </c>
      <c r="F671" t="s">
        <v>135</v>
      </c>
      <c r="G671" t="s">
        <v>2092</v>
      </c>
    </row>
    <row r="672" spans="1:8" x14ac:dyDescent="0.25">
      <c r="A672">
        <v>684</v>
      </c>
      <c r="B672" t="s">
        <v>2093</v>
      </c>
      <c r="C672" t="s">
        <v>2094</v>
      </c>
      <c r="D672" t="s">
        <v>124</v>
      </c>
      <c r="E672" t="s">
        <v>2095</v>
      </c>
      <c r="F672" t="s">
        <v>120</v>
      </c>
      <c r="G672" t="s">
        <v>107</v>
      </c>
      <c r="H672" t="s">
        <v>2096</v>
      </c>
    </row>
    <row r="673" spans="1:9" x14ac:dyDescent="0.25">
      <c r="A673">
        <v>685</v>
      </c>
      <c r="B673" t="s">
        <v>2097</v>
      </c>
      <c r="C673" t="s">
        <v>2098</v>
      </c>
      <c r="D673" t="s">
        <v>162</v>
      </c>
      <c r="E673" t="s">
        <v>2099</v>
      </c>
      <c r="F673" t="s">
        <v>203</v>
      </c>
      <c r="I673" t="s">
        <v>2100</v>
      </c>
    </row>
    <row r="674" spans="1:9" x14ac:dyDescent="0.25">
      <c r="A674">
        <v>686</v>
      </c>
      <c r="B674" t="s">
        <v>2101</v>
      </c>
      <c r="C674" t="s">
        <v>2102</v>
      </c>
      <c r="F674" t="s">
        <v>2103</v>
      </c>
      <c r="I674" t="s">
        <v>2104</v>
      </c>
    </row>
    <row r="675" spans="1:9" x14ac:dyDescent="0.25">
      <c r="A675">
        <v>687</v>
      </c>
      <c r="B675" t="s">
        <v>2105</v>
      </c>
      <c r="C675" t="s">
        <v>2106</v>
      </c>
      <c r="F675" t="s">
        <v>2107</v>
      </c>
    </row>
    <row r="676" spans="1:9" x14ac:dyDescent="0.25">
      <c r="A676">
        <v>688</v>
      </c>
      <c r="B676" t="s">
        <v>2108</v>
      </c>
      <c r="C676" t="s">
        <v>1708</v>
      </c>
      <c r="D676" t="s">
        <v>1701</v>
      </c>
      <c r="E676" t="s">
        <v>2109</v>
      </c>
      <c r="F676" t="s">
        <v>937</v>
      </c>
      <c r="G676" t="s">
        <v>1710</v>
      </c>
      <c r="I676" t="s">
        <v>1711</v>
      </c>
    </row>
    <row r="677" spans="1:9" x14ac:dyDescent="0.25">
      <c r="A677">
        <v>689</v>
      </c>
      <c r="B677" t="s">
        <v>2110</v>
      </c>
      <c r="E677" t="s">
        <v>2025</v>
      </c>
      <c r="F677" t="s">
        <v>375</v>
      </c>
      <c r="G677" t="s">
        <v>2111</v>
      </c>
      <c r="I677" t="s">
        <v>2112</v>
      </c>
    </row>
    <row r="678" spans="1:9" x14ac:dyDescent="0.25">
      <c r="A678">
        <v>690</v>
      </c>
      <c r="B678" t="s">
        <v>2113</v>
      </c>
      <c r="C678" t="s">
        <v>2114</v>
      </c>
      <c r="D678" t="s">
        <v>187</v>
      </c>
      <c r="E678" t="s">
        <v>2115</v>
      </c>
      <c r="F678" t="s">
        <v>2116</v>
      </c>
      <c r="G678" t="s">
        <v>2117</v>
      </c>
    </row>
    <row r="679" spans="1:9" x14ac:dyDescent="0.25">
      <c r="A679">
        <v>691</v>
      </c>
      <c r="B679" t="s">
        <v>2118</v>
      </c>
      <c r="E679" t="s">
        <v>1621</v>
      </c>
      <c r="F679" t="s">
        <v>1622</v>
      </c>
      <c r="G679" t="s">
        <v>1623</v>
      </c>
      <c r="I679" t="s">
        <v>2119</v>
      </c>
    </row>
    <row r="680" spans="1:9" x14ac:dyDescent="0.25">
      <c r="A680">
        <v>692</v>
      </c>
      <c r="B680" t="s">
        <v>2120</v>
      </c>
      <c r="C680" t="s">
        <v>2121</v>
      </c>
      <c r="D680" t="s">
        <v>321</v>
      </c>
      <c r="E680" t="s">
        <v>2122</v>
      </c>
      <c r="F680" t="s">
        <v>1925</v>
      </c>
      <c r="I680" t="s">
        <v>2123</v>
      </c>
    </row>
    <row r="681" spans="1:9" x14ac:dyDescent="0.25">
      <c r="A681">
        <v>693</v>
      </c>
      <c r="B681" t="s">
        <v>2124</v>
      </c>
      <c r="C681" t="s">
        <v>2125</v>
      </c>
      <c r="D681" t="s">
        <v>180</v>
      </c>
      <c r="F681" t="s">
        <v>2126</v>
      </c>
    </row>
    <row r="682" spans="1:9" x14ac:dyDescent="0.25">
      <c r="A682">
        <v>694</v>
      </c>
      <c r="B682" t="s">
        <v>2127</v>
      </c>
      <c r="C682" t="s">
        <v>2014</v>
      </c>
      <c r="D682" t="s">
        <v>422</v>
      </c>
      <c r="E682" t="s">
        <v>2128</v>
      </c>
      <c r="F682" t="s">
        <v>595</v>
      </c>
      <c r="G682" t="s">
        <v>641</v>
      </c>
      <c r="H682" t="s">
        <v>2129</v>
      </c>
    </row>
    <row r="683" spans="1:9" x14ac:dyDescent="0.25">
      <c r="A683">
        <v>695</v>
      </c>
      <c r="B683" t="s">
        <v>2130</v>
      </c>
      <c r="C683" t="s">
        <v>2131</v>
      </c>
      <c r="E683" t="s">
        <v>2132</v>
      </c>
      <c r="F683" t="s">
        <v>583</v>
      </c>
      <c r="G683" t="s">
        <v>2133</v>
      </c>
      <c r="H683" t="s">
        <v>2134</v>
      </c>
    </row>
    <row r="684" spans="1:9" x14ac:dyDescent="0.25">
      <c r="A684">
        <v>696</v>
      </c>
      <c r="B684" t="s">
        <v>2135</v>
      </c>
      <c r="C684" t="s">
        <v>2136</v>
      </c>
      <c r="D684" t="s">
        <v>1958</v>
      </c>
      <c r="F684" t="s">
        <v>2137</v>
      </c>
    </row>
    <row r="685" spans="1:9" x14ac:dyDescent="0.25">
      <c r="A685">
        <v>697</v>
      </c>
      <c r="B685" t="s">
        <v>2138</v>
      </c>
      <c r="C685" t="s">
        <v>2139</v>
      </c>
      <c r="D685" t="s">
        <v>422</v>
      </c>
      <c r="F685" t="s">
        <v>2140</v>
      </c>
    </row>
    <row r="686" spans="1:9" x14ac:dyDescent="0.25">
      <c r="A686">
        <v>698</v>
      </c>
      <c r="B686" t="s">
        <v>2141</v>
      </c>
      <c r="C686" t="s">
        <v>2142</v>
      </c>
      <c r="D686" t="s">
        <v>2143</v>
      </c>
      <c r="F686" t="s">
        <v>2144</v>
      </c>
    </row>
    <row r="687" spans="1:9" x14ac:dyDescent="0.25">
      <c r="A687">
        <v>699</v>
      </c>
      <c r="B687" t="s">
        <v>2145</v>
      </c>
      <c r="C687" t="s">
        <v>2146</v>
      </c>
      <c r="D687" t="s">
        <v>1042</v>
      </c>
      <c r="F687" t="s">
        <v>2147</v>
      </c>
    </row>
    <row r="688" spans="1:9" x14ac:dyDescent="0.25">
      <c r="A688">
        <v>700</v>
      </c>
      <c r="B688" t="s">
        <v>2148</v>
      </c>
      <c r="C688" t="s">
        <v>2149</v>
      </c>
      <c r="D688" t="s">
        <v>2150</v>
      </c>
      <c r="F688" t="s">
        <v>2151</v>
      </c>
    </row>
    <row r="689" spans="1:9" x14ac:dyDescent="0.25">
      <c r="A689">
        <v>701</v>
      </c>
      <c r="B689" t="s">
        <v>2152</v>
      </c>
      <c r="E689" t="s">
        <v>2153</v>
      </c>
      <c r="F689" t="s">
        <v>412</v>
      </c>
    </row>
    <row r="690" spans="1:9" x14ac:dyDescent="0.25">
      <c r="A690">
        <v>702</v>
      </c>
      <c r="B690" t="s">
        <v>2154</v>
      </c>
      <c r="F690" t="s">
        <v>382</v>
      </c>
    </row>
    <row r="691" spans="1:9" x14ac:dyDescent="0.25">
      <c r="A691">
        <v>703</v>
      </c>
      <c r="B691" t="s">
        <v>2155</v>
      </c>
      <c r="E691" t="s">
        <v>2156</v>
      </c>
      <c r="F691" t="s">
        <v>412</v>
      </c>
    </row>
    <row r="692" spans="1:9" x14ac:dyDescent="0.25">
      <c r="A692">
        <v>704</v>
      </c>
      <c r="B692" t="s">
        <v>2157</v>
      </c>
      <c r="C692" t="s">
        <v>421</v>
      </c>
      <c r="D692" t="s">
        <v>894</v>
      </c>
      <c r="F692" t="s">
        <v>1146</v>
      </c>
      <c r="I692" t="s">
        <v>2158</v>
      </c>
    </row>
    <row r="693" spans="1:9" x14ac:dyDescent="0.25">
      <c r="A693">
        <v>705</v>
      </c>
      <c r="B693" t="s">
        <v>2159</v>
      </c>
      <c r="F693" t="s">
        <v>2066</v>
      </c>
    </row>
    <row r="694" spans="1:9" x14ac:dyDescent="0.25">
      <c r="A694">
        <v>706</v>
      </c>
      <c r="B694" t="s">
        <v>2160</v>
      </c>
      <c r="C694" t="s">
        <v>312</v>
      </c>
      <c r="D694" t="s">
        <v>576</v>
      </c>
      <c r="F694" t="s">
        <v>394</v>
      </c>
    </row>
    <row r="695" spans="1:9" x14ac:dyDescent="0.25">
      <c r="A695">
        <v>707</v>
      </c>
      <c r="B695" t="s">
        <v>2161</v>
      </c>
      <c r="F695" t="s">
        <v>365</v>
      </c>
    </row>
    <row r="696" spans="1:9" x14ac:dyDescent="0.25">
      <c r="A696">
        <v>708</v>
      </c>
      <c r="B696" t="s">
        <v>2162</v>
      </c>
      <c r="F696" t="s">
        <v>1224</v>
      </c>
    </row>
    <row r="697" spans="1:9" x14ac:dyDescent="0.25">
      <c r="A697">
        <v>709</v>
      </c>
      <c r="B697" t="s">
        <v>2163</v>
      </c>
      <c r="F697" t="s">
        <v>1002</v>
      </c>
    </row>
    <row r="698" spans="1:9" x14ac:dyDescent="0.25">
      <c r="A698">
        <v>710</v>
      </c>
      <c r="B698" t="s">
        <v>2164</v>
      </c>
      <c r="F698" t="s">
        <v>151</v>
      </c>
    </row>
    <row r="699" spans="1:9" x14ac:dyDescent="0.25">
      <c r="A699">
        <v>711</v>
      </c>
      <c r="B699" t="s">
        <v>2165</v>
      </c>
      <c r="F699" t="s">
        <v>1961</v>
      </c>
    </row>
    <row r="700" spans="1:9" x14ac:dyDescent="0.25">
      <c r="A700">
        <v>712</v>
      </c>
      <c r="B700" t="s">
        <v>2166</v>
      </c>
      <c r="F700" t="s">
        <v>277</v>
      </c>
    </row>
    <row r="701" spans="1:9" x14ac:dyDescent="0.25">
      <c r="A701">
        <v>713</v>
      </c>
      <c r="B701" t="s">
        <v>2167</v>
      </c>
      <c r="E701" t="s">
        <v>2168</v>
      </c>
      <c r="F701" t="s">
        <v>2169</v>
      </c>
    </row>
    <row r="702" spans="1:9" x14ac:dyDescent="0.25">
      <c r="A702">
        <v>714</v>
      </c>
      <c r="B702" t="s">
        <v>2170</v>
      </c>
      <c r="F702" t="s">
        <v>240</v>
      </c>
    </row>
    <row r="703" spans="1:9" x14ac:dyDescent="0.25">
      <c r="A703">
        <v>715</v>
      </c>
      <c r="B703" t="s">
        <v>2171</v>
      </c>
      <c r="F703" t="s">
        <v>685</v>
      </c>
    </row>
    <row r="704" spans="1:9" x14ac:dyDescent="0.25">
      <c r="A704">
        <v>716</v>
      </c>
      <c r="B704" t="s">
        <v>2172</v>
      </c>
      <c r="E704" t="s">
        <v>2173</v>
      </c>
      <c r="F704" t="s">
        <v>232</v>
      </c>
    </row>
    <row r="705" spans="1:10" x14ac:dyDescent="0.25">
      <c r="A705">
        <v>717</v>
      </c>
      <c r="B705" t="s">
        <v>2174</v>
      </c>
      <c r="F705" t="s">
        <v>394</v>
      </c>
    </row>
    <row r="706" spans="1:10" x14ac:dyDescent="0.25">
      <c r="A706">
        <v>718</v>
      </c>
      <c r="B706" t="s">
        <v>2175</v>
      </c>
      <c r="F706" t="s">
        <v>2176</v>
      </c>
    </row>
    <row r="707" spans="1:10" x14ac:dyDescent="0.25">
      <c r="A707">
        <v>719</v>
      </c>
      <c r="B707" t="s">
        <v>2177</v>
      </c>
      <c r="E707" t="s">
        <v>2178</v>
      </c>
      <c r="F707" t="s">
        <v>2179</v>
      </c>
    </row>
    <row r="708" spans="1:10" x14ac:dyDescent="0.25">
      <c r="A708">
        <v>722</v>
      </c>
      <c r="B708" t="s">
        <v>2180</v>
      </c>
      <c r="C708" t="s">
        <v>2181</v>
      </c>
      <c r="D708" t="s">
        <v>1272</v>
      </c>
      <c r="E708" t="s">
        <v>2182</v>
      </c>
      <c r="F708" t="s">
        <v>623</v>
      </c>
      <c r="G708" t="s">
        <v>2183</v>
      </c>
      <c r="I708" t="s">
        <v>2184</v>
      </c>
      <c r="J708" t="s">
        <v>2185</v>
      </c>
    </row>
    <row r="709" spans="1:10" x14ac:dyDescent="0.25">
      <c r="A709">
        <v>723</v>
      </c>
      <c r="B709" t="s">
        <v>2186</v>
      </c>
      <c r="C709" t="s">
        <v>2187</v>
      </c>
      <c r="D709" t="s">
        <v>235</v>
      </c>
      <c r="F709" t="s">
        <v>2188</v>
      </c>
      <c r="I709" t="s">
        <v>2189</v>
      </c>
      <c r="J709" t="s">
        <v>2190</v>
      </c>
    </row>
    <row r="710" spans="1:10" x14ac:dyDescent="0.25">
      <c r="A710">
        <v>724</v>
      </c>
      <c r="B710" t="s">
        <v>2191</v>
      </c>
      <c r="C710" t="s">
        <v>2191</v>
      </c>
      <c r="D710" t="s">
        <v>154</v>
      </c>
      <c r="F710" t="s">
        <v>2192</v>
      </c>
      <c r="H710" t="s">
        <v>2193</v>
      </c>
    </row>
    <row r="711" spans="1:10" x14ac:dyDescent="0.25">
      <c r="A711">
        <v>725</v>
      </c>
      <c r="B711" t="s">
        <v>2194</v>
      </c>
      <c r="C711" t="s">
        <v>2195</v>
      </c>
      <c r="D711" t="s">
        <v>635</v>
      </c>
      <c r="E711" t="s">
        <v>2196</v>
      </c>
      <c r="F711" t="s">
        <v>2197</v>
      </c>
      <c r="I711" t="s">
        <v>2198</v>
      </c>
      <c r="J711" t="s">
        <v>2199</v>
      </c>
    </row>
    <row r="712" spans="1:10" x14ac:dyDescent="0.25">
      <c r="A712">
        <v>726</v>
      </c>
      <c r="B712" t="s">
        <v>2200</v>
      </c>
      <c r="C712" t="s">
        <v>2201</v>
      </c>
      <c r="D712" t="s">
        <v>273</v>
      </c>
      <c r="E712" t="s">
        <v>2202</v>
      </c>
      <c r="F712" t="s">
        <v>261</v>
      </c>
      <c r="I712" t="s">
        <v>2203</v>
      </c>
      <c r="J712" t="s">
        <v>2204</v>
      </c>
    </row>
    <row r="713" spans="1:10" x14ac:dyDescent="0.25">
      <c r="A713">
        <v>727</v>
      </c>
      <c r="B713" t="s">
        <v>2205</v>
      </c>
      <c r="C713" t="s">
        <v>2206</v>
      </c>
      <c r="D713" t="s">
        <v>295</v>
      </c>
      <c r="F713" t="s">
        <v>2207</v>
      </c>
      <c r="I713" t="s">
        <v>2208</v>
      </c>
      <c r="J713" t="s">
        <v>2209</v>
      </c>
    </row>
    <row r="714" spans="1:10" x14ac:dyDescent="0.25">
      <c r="A714">
        <v>728</v>
      </c>
      <c r="B714" t="s">
        <v>2210</v>
      </c>
      <c r="C714" t="s">
        <v>2211</v>
      </c>
      <c r="D714" t="s">
        <v>142</v>
      </c>
      <c r="E714" t="s">
        <v>2212</v>
      </c>
      <c r="F714" t="s">
        <v>2213</v>
      </c>
      <c r="G714" t="s">
        <v>2214</v>
      </c>
      <c r="I714" t="s">
        <v>2215</v>
      </c>
    </row>
    <row r="715" spans="1:10" x14ac:dyDescent="0.25">
      <c r="A715">
        <v>729</v>
      </c>
      <c r="B715" t="s">
        <v>2216</v>
      </c>
      <c r="C715" t="s">
        <v>2217</v>
      </c>
      <c r="D715" t="s">
        <v>134</v>
      </c>
      <c r="F715" t="s">
        <v>2218</v>
      </c>
      <c r="G715" t="s">
        <v>2219</v>
      </c>
      <c r="I715" t="s">
        <v>2220</v>
      </c>
    </row>
    <row r="716" spans="1:10" x14ac:dyDescent="0.25">
      <c r="A716">
        <v>730</v>
      </c>
      <c r="B716" t="s">
        <v>2221</v>
      </c>
      <c r="C716" t="s">
        <v>2222</v>
      </c>
      <c r="D716" t="s">
        <v>250</v>
      </c>
      <c r="E716" t="s">
        <v>2223</v>
      </c>
      <c r="F716" t="s">
        <v>509</v>
      </c>
      <c r="G716" t="s">
        <v>2224</v>
      </c>
    </row>
    <row r="717" spans="1:10" x14ac:dyDescent="0.25">
      <c r="A717">
        <v>731</v>
      </c>
      <c r="B717" t="s">
        <v>2177</v>
      </c>
      <c r="C717" t="s">
        <v>1138</v>
      </c>
      <c r="E717" t="s">
        <v>2225</v>
      </c>
      <c r="F717" t="s">
        <v>2179</v>
      </c>
      <c r="I717" t="s">
        <v>2226</v>
      </c>
      <c r="J717" t="s">
        <v>2227</v>
      </c>
    </row>
    <row r="718" spans="1:10" x14ac:dyDescent="0.25">
      <c r="A718">
        <v>732</v>
      </c>
      <c r="B718" t="s">
        <v>2228</v>
      </c>
      <c r="C718" t="s">
        <v>2229</v>
      </c>
      <c r="F718" t="s">
        <v>2230</v>
      </c>
    </row>
    <row r="719" spans="1:10" x14ac:dyDescent="0.25">
      <c r="A719">
        <v>733</v>
      </c>
      <c r="B719" t="s">
        <v>2231</v>
      </c>
      <c r="E719" t="s">
        <v>2232</v>
      </c>
      <c r="F719" t="s">
        <v>2233</v>
      </c>
      <c r="I719" t="s">
        <v>2234</v>
      </c>
    </row>
    <row r="720" spans="1:10" x14ac:dyDescent="0.25">
      <c r="A720">
        <v>734</v>
      </c>
      <c r="B720" t="s">
        <v>2235</v>
      </c>
      <c r="F720" t="s">
        <v>1585</v>
      </c>
    </row>
    <row r="721" spans="1:9" x14ac:dyDescent="0.25">
      <c r="A721">
        <v>735</v>
      </c>
      <c r="B721" t="s">
        <v>2236</v>
      </c>
      <c r="C721" t="s">
        <v>225</v>
      </c>
      <c r="D721" t="s">
        <v>124</v>
      </c>
      <c r="E721" t="s">
        <v>2237</v>
      </c>
      <c r="F721" t="s">
        <v>2179</v>
      </c>
      <c r="G721" t="s">
        <v>2238</v>
      </c>
      <c r="I721" t="s">
        <v>2239</v>
      </c>
    </row>
    <row r="722" spans="1:9" x14ac:dyDescent="0.25">
      <c r="A722">
        <v>736</v>
      </c>
      <c r="B722" t="s">
        <v>2240</v>
      </c>
      <c r="C722" t="s">
        <v>2241</v>
      </c>
      <c r="D722" t="s">
        <v>576</v>
      </c>
      <c r="E722" t="s">
        <v>2242</v>
      </c>
      <c r="F722" t="s">
        <v>549</v>
      </c>
      <c r="G722" t="s">
        <v>602</v>
      </c>
      <c r="I722" t="s">
        <v>2096</v>
      </c>
    </row>
    <row r="723" spans="1:9" x14ac:dyDescent="0.25">
      <c r="A723">
        <v>737</v>
      </c>
      <c r="B723" t="s">
        <v>2243</v>
      </c>
      <c r="E723" t="s">
        <v>2244</v>
      </c>
      <c r="F723" t="s">
        <v>394</v>
      </c>
      <c r="I723" t="s">
        <v>2245</v>
      </c>
    </row>
    <row r="724" spans="1:9" x14ac:dyDescent="0.25">
      <c r="A724">
        <v>738</v>
      </c>
      <c r="B724" t="s">
        <v>2246</v>
      </c>
      <c r="F724" t="s">
        <v>2247</v>
      </c>
      <c r="I724" t="s">
        <v>2248</v>
      </c>
    </row>
    <row r="725" spans="1:9" x14ac:dyDescent="0.25">
      <c r="A725">
        <v>739</v>
      </c>
      <c r="B725" t="s">
        <v>2249</v>
      </c>
      <c r="F725" t="s">
        <v>2250</v>
      </c>
    </row>
    <row r="726" spans="1:9" x14ac:dyDescent="0.25">
      <c r="A726">
        <v>740</v>
      </c>
      <c r="B726" t="s">
        <v>2251</v>
      </c>
      <c r="E726" t="s">
        <v>2252</v>
      </c>
      <c r="F726" t="s">
        <v>232</v>
      </c>
      <c r="I726" t="s">
        <v>2253</v>
      </c>
    </row>
    <row r="727" spans="1:9" x14ac:dyDescent="0.25">
      <c r="A727">
        <v>741</v>
      </c>
      <c r="B727" t="s">
        <v>2254</v>
      </c>
      <c r="F727" t="s">
        <v>2255</v>
      </c>
      <c r="I727" t="s">
        <v>2256</v>
      </c>
    </row>
    <row r="728" spans="1:9" x14ac:dyDescent="0.25">
      <c r="A728">
        <v>742</v>
      </c>
      <c r="B728" t="s">
        <v>2257</v>
      </c>
      <c r="F728" t="s">
        <v>2258</v>
      </c>
    </row>
    <row r="729" spans="1:9" x14ac:dyDescent="0.25">
      <c r="A729">
        <v>743</v>
      </c>
      <c r="B729" t="s">
        <v>2259</v>
      </c>
      <c r="F729" t="s">
        <v>2140</v>
      </c>
    </row>
    <row r="730" spans="1:9" x14ac:dyDescent="0.25">
      <c r="A730">
        <v>744</v>
      </c>
      <c r="B730" t="s">
        <v>2260</v>
      </c>
      <c r="F730" t="s">
        <v>2140</v>
      </c>
    </row>
    <row r="731" spans="1:9" x14ac:dyDescent="0.25">
      <c r="A731">
        <v>745</v>
      </c>
      <c r="B731" t="s">
        <v>2261</v>
      </c>
      <c r="F731" t="s">
        <v>2140</v>
      </c>
    </row>
    <row r="732" spans="1:9" x14ac:dyDescent="0.25">
      <c r="A732">
        <v>746</v>
      </c>
      <c r="B732" t="s">
        <v>2262</v>
      </c>
      <c r="F732" t="s">
        <v>2263</v>
      </c>
    </row>
    <row r="733" spans="1:9" x14ac:dyDescent="0.25">
      <c r="A733">
        <v>747</v>
      </c>
      <c r="B733" t="s">
        <v>2264</v>
      </c>
      <c r="C733" t="s">
        <v>2265</v>
      </c>
      <c r="D733" t="s">
        <v>2266</v>
      </c>
      <c r="F733" t="s">
        <v>2263</v>
      </c>
    </row>
    <row r="734" spans="1:9" x14ac:dyDescent="0.25">
      <c r="A734">
        <v>748</v>
      </c>
      <c r="B734" t="s">
        <v>2267</v>
      </c>
      <c r="F734" t="s">
        <v>2140</v>
      </c>
    </row>
    <row r="735" spans="1:9" x14ac:dyDescent="0.25">
      <c r="A735">
        <v>749</v>
      </c>
      <c r="B735" t="s">
        <v>2268</v>
      </c>
      <c r="F735" t="s">
        <v>2140</v>
      </c>
    </row>
    <row r="736" spans="1:9" x14ac:dyDescent="0.25">
      <c r="A736">
        <v>750</v>
      </c>
      <c r="B736" t="s">
        <v>2269</v>
      </c>
      <c r="C736" t="s">
        <v>2270</v>
      </c>
      <c r="D736" t="s">
        <v>1272</v>
      </c>
      <c r="E736" t="s">
        <v>1001</v>
      </c>
      <c r="F736" t="s">
        <v>1002</v>
      </c>
      <c r="I736" t="s">
        <v>2271</v>
      </c>
    </row>
    <row r="737" spans="1:9" x14ac:dyDescent="0.25">
      <c r="A737">
        <v>751</v>
      </c>
      <c r="B737" t="s">
        <v>2272</v>
      </c>
      <c r="C737" t="s">
        <v>564</v>
      </c>
      <c r="D737" t="s">
        <v>146</v>
      </c>
      <c r="E737" t="s">
        <v>2273</v>
      </c>
      <c r="F737" t="s">
        <v>1002</v>
      </c>
      <c r="I737" t="s">
        <v>2274</v>
      </c>
    </row>
    <row r="738" spans="1:9" x14ac:dyDescent="0.25">
      <c r="A738">
        <v>752</v>
      </c>
      <c r="B738" t="s">
        <v>2275</v>
      </c>
      <c r="F738" t="s">
        <v>2140</v>
      </c>
    </row>
    <row r="739" spans="1:9" x14ac:dyDescent="0.25">
      <c r="A739">
        <v>753</v>
      </c>
      <c r="B739" t="s">
        <v>2276</v>
      </c>
      <c r="C739" t="s">
        <v>2277</v>
      </c>
      <c r="D739" t="s">
        <v>1845</v>
      </c>
      <c r="E739" t="s">
        <v>2278</v>
      </c>
      <c r="F739" t="s">
        <v>2140</v>
      </c>
      <c r="I739" t="s">
        <v>2279</v>
      </c>
    </row>
    <row r="740" spans="1:9" x14ac:dyDescent="0.25">
      <c r="A740">
        <v>754</v>
      </c>
      <c r="B740" t="s">
        <v>2280</v>
      </c>
      <c r="C740" t="s">
        <v>2281</v>
      </c>
      <c r="D740" t="s">
        <v>2282</v>
      </c>
      <c r="F740" t="s">
        <v>2283</v>
      </c>
      <c r="I740" t="s">
        <v>2284</v>
      </c>
    </row>
    <row r="741" spans="1:9" x14ac:dyDescent="0.25">
      <c r="A741">
        <v>755</v>
      </c>
      <c r="B741" t="s">
        <v>2285</v>
      </c>
      <c r="F741" t="s">
        <v>2286</v>
      </c>
      <c r="I741" t="s">
        <v>2287</v>
      </c>
    </row>
    <row r="742" spans="1:9" x14ac:dyDescent="0.25">
      <c r="A742">
        <v>756</v>
      </c>
      <c r="B742" t="s">
        <v>2288</v>
      </c>
      <c r="C742" t="s">
        <v>2289</v>
      </c>
      <c r="D742" t="s">
        <v>113</v>
      </c>
      <c r="F742" t="s">
        <v>685</v>
      </c>
    </row>
    <row r="743" spans="1:9" x14ac:dyDescent="0.25">
      <c r="A743">
        <v>757</v>
      </c>
      <c r="B743" t="s">
        <v>2290</v>
      </c>
      <c r="C743" t="s">
        <v>2291</v>
      </c>
      <c r="D743" t="s">
        <v>461</v>
      </c>
      <c r="F743" t="s">
        <v>1099</v>
      </c>
    </row>
    <row r="744" spans="1:9" x14ac:dyDescent="0.25">
      <c r="A744">
        <v>758</v>
      </c>
      <c r="B744" t="s">
        <v>2292</v>
      </c>
      <c r="C744" t="s">
        <v>320</v>
      </c>
      <c r="D744" t="s">
        <v>113</v>
      </c>
      <c r="F744" t="s">
        <v>322</v>
      </c>
    </row>
    <row r="745" spans="1:9" x14ac:dyDescent="0.25">
      <c r="A745">
        <v>759</v>
      </c>
      <c r="B745" t="s">
        <v>2293</v>
      </c>
      <c r="C745" t="s">
        <v>710</v>
      </c>
      <c r="D745" t="s">
        <v>257</v>
      </c>
      <c r="F745" t="s">
        <v>365</v>
      </c>
    </row>
    <row r="746" spans="1:9" x14ac:dyDescent="0.25">
      <c r="A746">
        <v>760</v>
      </c>
      <c r="B746" t="s">
        <v>2294</v>
      </c>
      <c r="F746" t="s">
        <v>2295</v>
      </c>
    </row>
    <row r="747" spans="1:9" x14ac:dyDescent="0.25">
      <c r="A747">
        <v>761</v>
      </c>
      <c r="B747" t="s">
        <v>2296</v>
      </c>
      <c r="C747" t="s">
        <v>2297</v>
      </c>
      <c r="D747" t="s">
        <v>531</v>
      </c>
      <c r="F747" t="s">
        <v>614</v>
      </c>
    </row>
    <row r="748" spans="1:9" x14ac:dyDescent="0.25">
      <c r="A748">
        <v>762</v>
      </c>
      <c r="B748" t="s">
        <v>2298</v>
      </c>
      <c r="F748" t="s">
        <v>614</v>
      </c>
      <c r="I748" t="s">
        <v>2299</v>
      </c>
    </row>
    <row r="749" spans="1:9" x14ac:dyDescent="0.25">
      <c r="A749">
        <v>763</v>
      </c>
      <c r="B749" t="s">
        <v>2300</v>
      </c>
      <c r="C749" t="s">
        <v>2301</v>
      </c>
      <c r="D749" t="s">
        <v>576</v>
      </c>
      <c r="F749" t="s">
        <v>614</v>
      </c>
      <c r="I749" t="s">
        <v>2302</v>
      </c>
    </row>
    <row r="750" spans="1:9" x14ac:dyDescent="0.25">
      <c r="A750">
        <v>764</v>
      </c>
      <c r="B750" t="s">
        <v>2303</v>
      </c>
      <c r="C750" t="s">
        <v>627</v>
      </c>
      <c r="D750" t="s">
        <v>187</v>
      </c>
      <c r="F750" t="s">
        <v>614</v>
      </c>
      <c r="I750" t="s">
        <v>2304</v>
      </c>
    </row>
    <row r="751" spans="1:9" x14ac:dyDescent="0.25">
      <c r="A751">
        <v>765</v>
      </c>
      <c r="B751" t="s">
        <v>2305</v>
      </c>
      <c r="F751" t="s">
        <v>595</v>
      </c>
      <c r="I751" t="s">
        <v>2306</v>
      </c>
    </row>
    <row r="752" spans="1:9" x14ac:dyDescent="0.25">
      <c r="A752">
        <v>766</v>
      </c>
      <c r="B752" t="s">
        <v>2307</v>
      </c>
      <c r="C752" t="s">
        <v>2308</v>
      </c>
      <c r="D752" t="s">
        <v>113</v>
      </c>
      <c r="F752" t="s">
        <v>120</v>
      </c>
    </row>
    <row r="753" spans="1:9" x14ac:dyDescent="0.25">
      <c r="A753">
        <v>767</v>
      </c>
      <c r="B753" t="s">
        <v>2309</v>
      </c>
      <c r="C753" t="s">
        <v>2310</v>
      </c>
      <c r="D753" t="s">
        <v>175</v>
      </c>
      <c r="F753" t="s">
        <v>2311</v>
      </c>
      <c r="I753" t="s">
        <v>2312</v>
      </c>
    </row>
    <row r="754" spans="1:9" x14ac:dyDescent="0.25">
      <c r="A754">
        <v>768</v>
      </c>
      <c r="B754" t="s">
        <v>2313</v>
      </c>
      <c r="C754" t="s">
        <v>2314</v>
      </c>
      <c r="D754" t="s">
        <v>321</v>
      </c>
      <c r="F754" t="s">
        <v>2311</v>
      </c>
      <c r="I754" t="s">
        <v>2315</v>
      </c>
    </row>
    <row r="755" spans="1:9" x14ac:dyDescent="0.25">
      <c r="A755">
        <v>769</v>
      </c>
      <c r="B755" t="s">
        <v>2316</v>
      </c>
      <c r="C755" t="s">
        <v>244</v>
      </c>
      <c r="D755" t="s">
        <v>2317</v>
      </c>
      <c r="F755" t="s">
        <v>135</v>
      </c>
      <c r="I755" t="s">
        <v>2318</v>
      </c>
    </row>
    <row r="756" spans="1:9" x14ac:dyDescent="0.25">
      <c r="A756">
        <v>770</v>
      </c>
      <c r="B756" t="s">
        <v>2319</v>
      </c>
      <c r="C756" t="s">
        <v>739</v>
      </c>
      <c r="D756" t="s">
        <v>2320</v>
      </c>
      <c r="F756" t="s">
        <v>484</v>
      </c>
      <c r="I756" t="s">
        <v>2321</v>
      </c>
    </row>
    <row r="757" spans="1:9" x14ac:dyDescent="0.25">
      <c r="A757">
        <v>771</v>
      </c>
      <c r="B757" t="s">
        <v>2322</v>
      </c>
      <c r="F757" t="s">
        <v>365</v>
      </c>
      <c r="I757" t="s">
        <v>2323</v>
      </c>
    </row>
    <row r="758" spans="1:9" x14ac:dyDescent="0.25">
      <c r="A758">
        <v>772</v>
      </c>
      <c r="B758" t="s">
        <v>2324</v>
      </c>
      <c r="C758" t="s">
        <v>2325</v>
      </c>
      <c r="D758" t="s">
        <v>113</v>
      </c>
      <c r="F758" t="s">
        <v>110</v>
      </c>
    </row>
    <row r="759" spans="1:9" x14ac:dyDescent="0.25">
      <c r="A759">
        <v>773</v>
      </c>
      <c r="B759" t="s">
        <v>2326</v>
      </c>
      <c r="C759" t="s">
        <v>2327</v>
      </c>
      <c r="D759" t="s">
        <v>235</v>
      </c>
      <c r="F759" t="s">
        <v>375</v>
      </c>
      <c r="I759" t="s">
        <v>2328</v>
      </c>
    </row>
    <row r="760" spans="1:9" x14ac:dyDescent="0.25">
      <c r="A760">
        <v>774</v>
      </c>
      <c r="B760" t="s">
        <v>2329</v>
      </c>
      <c r="C760" t="s">
        <v>1055</v>
      </c>
      <c r="D760" t="s">
        <v>370</v>
      </c>
      <c r="F760" t="s">
        <v>139</v>
      </c>
    </row>
  </sheetData>
  <pageMargins left="0.7" right="0.7" top="0.75" bottom="0.75" header="0.3" footer="0.3"/>
  <pageSetup orientation="portrait" r:id="rId1"/>
  <headerFooter>
    <oddFooter>&amp;L&amp;1#&amp;"Calibri"&amp;10&amp;K000000External use permitted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965EA-D223-4474-9004-215E3FCE6D49}">
  <dimension ref="A1:C106"/>
  <sheetViews>
    <sheetView workbookViewId="0">
      <selection sqref="A1:C1048576"/>
    </sheetView>
  </sheetViews>
  <sheetFormatPr defaultRowHeight="15" x14ac:dyDescent="0.25"/>
  <cols>
    <col min="1" max="1" width="10.42578125" bestFit="1" customWidth="1"/>
    <col min="2" max="2" width="30.28515625" bestFit="1" customWidth="1"/>
    <col min="3" max="3" width="9.5703125" bestFit="1" customWidth="1"/>
  </cols>
  <sheetData>
    <row r="1" spans="1:3" x14ac:dyDescent="0.25">
      <c r="A1" t="s">
        <v>2330</v>
      </c>
      <c r="B1" t="s">
        <v>2331</v>
      </c>
      <c r="C1" t="s">
        <v>2332</v>
      </c>
    </row>
    <row r="2" spans="1:3" x14ac:dyDescent="0.25">
      <c r="A2">
        <v>1</v>
      </c>
      <c r="B2" t="s">
        <v>2333</v>
      </c>
    </row>
    <row r="3" spans="1:3" x14ac:dyDescent="0.25">
      <c r="A3">
        <v>2</v>
      </c>
      <c r="B3" t="s">
        <v>2334</v>
      </c>
    </row>
    <row r="4" spans="1:3" x14ac:dyDescent="0.25">
      <c r="A4">
        <v>3</v>
      </c>
      <c r="B4" t="s">
        <v>2335</v>
      </c>
    </row>
    <row r="5" spans="1:3" x14ac:dyDescent="0.25">
      <c r="A5">
        <v>4</v>
      </c>
      <c r="B5" t="s">
        <v>2336</v>
      </c>
    </row>
    <row r="6" spans="1:3" x14ac:dyDescent="0.25">
      <c r="A6">
        <v>5</v>
      </c>
      <c r="B6" t="s">
        <v>2337</v>
      </c>
    </row>
    <row r="7" spans="1:3" x14ac:dyDescent="0.25">
      <c r="A7">
        <v>6</v>
      </c>
      <c r="B7" t="s">
        <v>2338</v>
      </c>
    </row>
    <row r="8" spans="1:3" x14ac:dyDescent="0.25">
      <c r="A8">
        <v>7</v>
      </c>
      <c r="B8" t="s">
        <v>2339</v>
      </c>
    </row>
    <row r="9" spans="1:3" x14ac:dyDescent="0.25">
      <c r="A9">
        <v>8</v>
      </c>
      <c r="B9" t="s">
        <v>2340</v>
      </c>
    </row>
    <row r="10" spans="1:3" x14ac:dyDescent="0.25">
      <c r="A10">
        <v>9</v>
      </c>
      <c r="B10" t="s">
        <v>2341</v>
      </c>
    </row>
    <row r="11" spans="1:3" x14ac:dyDescent="0.25">
      <c r="A11">
        <v>10</v>
      </c>
      <c r="B11" t="s">
        <v>2342</v>
      </c>
    </row>
    <row r="12" spans="1:3" x14ac:dyDescent="0.25">
      <c r="A12">
        <v>11</v>
      </c>
      <c r="B12" t="s">
        <v>2343</v>
      </c>
    </row>
    <row r="13" spans="1:3" x14ac:dyDescent="0.25">
      <c r="A13">
        <v>12</v>
      </c>
      <c r="B13" t="s">
        <v>2344</v>
      </c>
    </row>
    <row r="14" spans="1:3" x14ac:dyDescent="0.25">
      <c r="A14">
        <v>13</v>
      </c>
      <c r="B14" t="s">
        <v>2345</v>
      </c>
    </row>
    <row r="15" spans="1:3" x14ac:dyDescent="0.25">
      <c r="A15">
        <v>14</v>
      </c>
      <c r="B15" t="s">
        <v>2346</v>
      </c>
    </row>
    <row r="16" spans="1:3" x14ac:dyDescent="0.25">
      <c r="A16">
        <v>15</v>
      </c>
      <c r="B16" t="s">
        <v>2347</v>
      </c>
    </row>
    <row r="17" spans="1:2" x14ac:dyDescent="0.25">
      <c r="A17">
        <v>16</v>
      </c>
      <c r="B17" t="s">
        <v>2348</v>
      </c>
    </row>
    <row r="18" spans="1:2" x14ac:dyDescent="0.25">
      <c r="A18">
        <v>17</v>
      </c>
      <c r="B18" t="s">
        <v>2349</v>
      </c>
    </row>
    <row r="19" spans="1:2" x14ac:dyDescent="0.25">
      <c r="A19">
        <v>18</v>
      </c>
      <c r="B19" t="s">
        <v>2350</v>
      </c>
    </row>
    <row r="20" spans="1:2" x14ac:dyDescent="0.25">
      <c r="A20">
        <v>19</v>
      </c>
      <c r="B20" t="s">
        <v>2351</v>
      </c>
    </row>
    <row r="21" spans="1:2" x14ac:dyDescent="0.25">
      <c r="A21">
        <v>20</v>
      </c>
      <c r="B21" t="s">
        <v>2352</v>
      </c>
    </row>
    <row r="22" spans="1:2" x14ac:dyDescent="0.25">
      <c r="A22">
        <v>21</v>
      </c>
      <c r="B22" t="s">
        <v>2353</v>
      </c>
    </row>
    <row r="23" spans="1:2" x14ac:dyDescent="0.25">
      <c r="A23">
        <v>22</v>
      </c>
      <c r="B23" t="s">
        <v>2354</v>
      </c>
    </row>
    <row r="24" spans="1:2" x14ac:dyDescent="0.25">
      <c r="A24">
        <v>23</v>
      </c>
      <c r="B24" t="s">
        <v>2355</v>
      </c>
    </row>
    <row r="25" spans="1:2" x14ac:dyDescent="0.25">
      <c r="A25">
        <v>24</v>
      </c>
      <c r="B25" t="s">
        <v>2356</v>
      </c>
    </row>
    <row r="26" spans="1:2" x14ac:dyDescent="0.25">
      <c r="A26">
        <v>25</v>
      </c>
      <c r="B26" t="s">
        <v>2357</v>
      </c>
    </row>
    <row r="27" spans="1:2" x14ac:dyDescent="0.25">
      <c r="A27">
        <v>26</v>
      </c>
      <c r="B27" t="s">
        <v>2358</v>
      </c>
    </row>
    <row r="28" spans="1:2" x14ac:dyDescent="0.25">
      <c r="A28">
        <v>27</v>
      </c>
      <c r="B28" t="s">
        <v>2359</v>
      </c>
    </row>
    <row r="29" spans="1:2" x14ac:dyDescent="0.25">
      <c r="A29">
        <v>28</v>
      </c>
      <c r="B29" t="s">
        <v>2360</v>
      </c>
    </row>
    <row r="30" spans="1:2" x14ac:dyDescent="0.25">
      <c r="A30">
        <v>29</v>
      </c>
      <c r="B30" t="s">
        <v>2361</v>
      </c>
    </row>
    <row r="31" spans="1:2" x14ac:dyDescent="0.25">
      <c r="A31">
        <v>30</v>
      </c>
      <c r="B31" t="s">
        <v>2362</v>
      </c>
    </row>
    <row r="32" spans="1:2" x14ac:dyDescent="0.25">
      <c r="A32">
        <v>31</v>
      </c>
      <c r="B32" t="s">
        <v>2363</v>
      </c>
    </row>
    <row r="33" spans="1:2" x14ac:dyDescent="0.25">
      <c r="A33">
        <v>32</v>
      </c>
      <c r="B33" t="s">
        <v>2364</v>
      </c>
    </row>
    <row r="34" spans="1:2" x14ac:dyDescent="0.25">
      <c r="A34">
        <v>33</v>
      </c>
      <c r="B34" t="s">
        <v>2365</v>
      </c>
    </row>
    <row r="35" spans="1:2" x14ac:dyDescent="0.25">
      <c r="A35">
        <v>34</v>
      </c>
      <c r="B35" t="s">
        <v>2366</v>
      </c>
    </row>
    <row r="36" spans="1:2" x14ac:dyDescent="0.25">
      <c r="A36">
        <v>35</v>
      </c>
      <c r="B36" t="s">
        <v>2367</v>
      </c>
    </row>
    <row r="37" spans="1:2" x14ac:dyDescent="0.25">
      <c r="A37">
        <v>36</v>
      </c>
      <c r="B37" t="s">
        <v>2368</v>
      </c>
    </row>
    <row r="38" spans="1:2" x14ac:dyDescent="0.25">
      <c r="A38">
        <v>37</v>
      </c>
      <c r="B38" t="s">
        <v>2369</v>
      </c>
    </row>
    <row r="39" spans="1:2" x14ac:dyDescent="0.25">
      <c r="A39">
        <v>38</v>
      </c>
      <c r="B39" t="s">
        <v>2370</v>
      </c>
    </row>
    <row r="40" spans="1:2" x14ac:dyDescent="0.25">
      <c r="A40">
        <v>39</v>
      </c>
      <c r="B40" t="s">
        <v>2371</v>
      </c>
    </row>
    <row r="41" spans="1:2" x14ac:dyDescent="0.25">
      <c r="A41">
        <v>40</v>
      </c>
      <c r="B41" t="s">
        <v>2372</v>
      </c>
    </row>
    <row r="42" spans="1:2" x14ac:dyDescent="0.25">
      <c r="A42">
        <v>41</v>
      </c>
      <c r="B42" t="s">
        <v>2373</v>
      </c>
    </row>
    <row r="43" spans="1:2" x14ac:dyDescent="0.25">
      <c r="A43">
        <v>42</v>
      </c>
      <c r="B43" t="s">
        <v>2374</v>
      </c>
    </row>
    <row r="44" spans="1:2" x14ac:dyDescent="0.25">
      <c r="A44">
        <v>43</v>
      </c>
      <c r="B44" t="s">
        <v>2375</v>
      </c>
    </row>
    <row r="45" spans="1:2" x14ac:dyDescent="0.25">
      <c r="A45">
        <v>44</v>
      </c>
      <c r="B45" t="s">
        <v>2376</v>
      </c>
    </row>
    <row r="46" spans="1:2" x14ac:dyDescent="0.25">
      <c r="A46">
        <v>45</v>
      </c>
      <c r="B46" t="s">
        <v>2377</v>
      </c>
    </row>
    <row r="47" spans="1:2" x14ac:dyDescent="0.25">
      <c r="A47">
        <v>46</v>
      </c>
      <c r="B47" t="s">
        <v>2378</v>
      </c>
    </row>
    <row r="48" spans="1:2" x14ac:dyDescent="0.25">
      <c r="A48">
        <v>47</v>
      </c>
      <c r="B48" t="s">
        <v>2379</v>
      </c>
    </row>
    <row r="49" spans="1:2" x14ac:dyDescent="0.25">
      <c r="A49">
        <v>48</v>
      </c>
      <c r="B49" t="s">
        <v>2380</v>
      </c>
    </row>
    <row r="50" spans="1:2" x14ac:dyDescent="0.25">
      <c r="A50">
        <v>49</v>
      </c>
      <c r="B50" t="s">
        <v>2381</v>
      </c>
    </row>
    <row r="51" spans="1:2" x14ac:dyDescent="0.25">
      <c r="A51">
        <v>50</v>
      </c>
      <c r="B51" t="s">
        <v>2382</v>
      </c>
    </row>
    <row r="52" spans="1:2" x14ac:dyDescent="0.25">
      <c r="A52">
        <v>51</v>
      </c>
      <c r="B52" t="s">
        <v>2383</v>
      </c>
    </row>
    <row r="53" spans="1:2" x14ac:dyDescent="0.25">
      <c r="A53">
        <v>52</v>
      </c>
      <c r="B53" t="s">
        <v>2384</v>
      </c>
    </row>
    <row r="54" spans="1:2" x14ac:dyDescent="0.25">
      <c r="A54">
        <v>53</v>
      </c>
      <c r="B54" t="s">
        <v>2385</v>
      </c>
    </row>
    <row r="55" spans="1:2" x14ac:dyDescent="0.25">
      <c r="A55">
        <v>54</v>
      </c>
      <c r="B55" t="s">
        <v>2386</v>
      </c>
    </row>
    <row r="56" spans="1:2" x14ac:dyDescent="0.25">
      <c r="A56">
        <v>55</v>
      </c>
      <c r="B56" t="s">
        <v>2387</v>
      </c>
    </row>
    <row r="57" spans="1:2" x14ac:dyDescent="0.25">
      <c r="A57">
        <v>56</v>
      </c>
      <c r="B57" t="s">
        <v>2388</v>
      </c>
    </row>
    <row r="58" spans="1:2" x14ac:dyDescent="0.25">
      <c r="A58">
        <v>57</v>
      </c>
      <c r="B58" t="s">
        <v>2389</v>
      </c>
    </row>
    <row r="59" spans="1:2" x14ac:dyDescent="0.25">
      <c r="A59">
        <v>58</v>
      </c>
      <c r="B59" t="s">
        <v>2390</v>
      </c>
    </row>
    <row r="60" spans="1:2" x14ac:dyDescent="0.25">
      <c r="A60">
        <v>59</v>
      </c>
      <c r="B60" t="s">
        <v>2391</v>
      </c>
    </row>
    <row r="61" spans="1:2" x14ac:dyDescent="0.25">
      <c r="A61">
        <v>60</v>
      </c>
      <c r="B61" t="s">
        <v>2392</v>
      </c>
    </row>
    <row r="62" spans="1:2" x14ac:dyDescent="0.25">
      <c r="A62">
        <v>61</v>
      </c>
      <c r="B62" t="s">
        <v>2393</v>
      </c>
    </row>
    <row r="63" spans="1:2" x14ac:dyDescent="0.25">
      <c r="A63">
        <v>62</v>
      </c>
      <c r="B63" t="s">
        <v>2394</v>
      </c>
    </row>
    <row r="64" spans="1:2" x14ac:dyDescent="0.25">
      <c r="A64">
        <v>63</v>
      </c>
      <c r="B64" t="s">
        <v>2395</v>
      </c>
    </row>
    <row r="65" spans="1:2" x14ac:dyDescent="0.25">
      <c r="A65">
        <v>64</v>
      </c>
      <c r="B65" t="s">
        <v>2396</v>
      </c>
    </row>
    <row r="66" spans="1:2" x14ac:dyDescent="0.25">
      <c r="A66">
        <v>65</v>
      </c>
      <c r="B66" t="s">
        <v>2397</v>
      </c>
    </row>
    <row r="67" spans="1:2" x14ac:dyDescent="0.25">
      <c r="A67">
        <v>67</v>
      </c>
      <c r="B67" t="s">
        <v>2398</v>
      </c>
    </row>
    <row r="68" spans="1:2" x14ac:dyDescent="0.25">
      <c r="A68">
        <v>68</v>
      </c>
      <c r="B68" t="s">
        <v>2399</v>
      </c>
    </row>
    <row r="69" spans="1:2" x14ac:dyDescent="0.25">
      <c r="A69">
        <v>69</v>
      </c>
      <c r="B69" t="s">
        <v>2400</v>
      </c>
    </row>
    <row r="70" spans="1:2" x14ac:dyDescent="0.25">
      <c r="A70">
        <v>70</v>
      </c>
      <c r="B70" t="s">
        <v>2401</v>
      </c>
    </row>
    <row r="71" spans="1:2" x14ac:dyDescent="0.25">
      <c r="A71">
        <v>71</v>
      </c>
      <c r="B71" t="s">
        <v>2402</v>
      </c>
    </row>
    <row r="72" spans="1:2" x14ac:dyDescent="0.25">
      <c r="A72">
        <v>72</v>
      </c>
      <c r="B72" t="s">
        <v>2403</v>
      </c>
    </row>
    <row r="73" spans="1:2" x14ac:dyDescent="0.25">
      <c r="A73">
        <v>73</v>
      </c>
      <c r="B73" t="s">
        <v>2404</v>
      </c>
    </row>
    <row r="74" spans="1:2" x14ac:dyDescent="0.25">
      <c r="A74">
        <v>74</v>
      </c>
      <c r="B74" t="s">
        <v>2405</v>
      </c>
    </row>
    <row r="75" spans="1:2" x14ac:dyDescent="0.25">
      <c r="A75">
        <v>75</v>
      </c>
      <c r="B75" t="s">
        <v>2406</v>
      </c>
    </row>
    <row r="76" spans="1:2" x14ac:dyDescent="0.25">
      <c r="A76">
        <v>76</v>
      </c>
      <c r="B76" t="s">
        <v>2396</v>
      </c>
    </row>
    <row r="77" spans="1:2" x14ac:dyDescent="0.25">
      <c r="A77">
        <v>77</v>
      </c>
      <c r="B77" t="s">
        <v>2407</v>
      </c>
    </row>
    <row r="78" spans="1:2" x14ac:dyDescent="0.25">
      <c r="A78">
        <v>78</v>
      </c>
      <c r="B78" t="s">
        <v>2408</v>
      </c>
    </row>
    <row r="79" spans="1:2" x14ac:dyDescent="0.25">
      <c r="A79">
        <v>79</v>
      </c>
      <c r="B79" t="s">
        <v>2409</v>
      </c>
    </row>
    <row r="80" spans="1:2" x14ac:dyDescent="0.25">
      <c r="A80">
        <v>80</v>
      </c>
      <c r="B80" t="s">
        <v>2410</v>
      </c>
    </row>
    <row r="81" spans="1:2" x14ac:dyDescent="0.25">
      <c r="A81">
        <v>81</v>
      </c>
      <c r="B81" t="s">
        <v>2411</v>
      </c>
    </row>
    <row r="82" spans="1:2" x14ac:dyDescent="0.25">
      <c r="A82">
        <v>82</v>
      </c>
      <c r="B82" t="s">
        <v>2412</v>
      </c>
    </row>
    <row r="83" spans="1:2" x14ac:dyDescent="0.25">
      <c r="A83">
        <v>83</v>
      </c>
      <c r="B83" t="s">
        <v>2413</v>
      </c>
    </row>
    <row r="84" spans="1:2" x14ac:dyDescent="0.25">
      <c r="A84">
        <v>84</v>
      </c>
      <c r="B84" t="s">
        <v>2414</v>
      </c>
    </row>
    <row r="85" spans="1:2" x14ac:dyDescent="0.25">
      <c r="A85">
        <v>85</v>
      </c>
      <c r="B85" t="s">
        <v>2415</v>
      </c>
    </row>
    <row r="86" spans="1:2" x14ac:dyDescent="0.25">
      <c r="A86">
        <v>86</v>
      </c>
      <c r="B86" t="s">
        <v>2416</v>
      </c>
    </row>
    <row r="87" spans="1:2" x14ac:dyDescent="0.25">
      <c r="A87">
        <v>87</v>
      </c>
      <c r="B87" t="s">
        <v>2417</v>
      </c>
    </row>
    <row r="88" spans="1:2" x14ac:dyDescent="0.25">
      <c r="A88">
        <v>88</v>
      </c>
      <c r="B88" t="s">
        <v>2418</v>
      </c>
    </row>
    <row r="89" spans="1:2" x14ac:dyDescent="0.25">
      <c r="A89">
        <v>89</v>
      </c>
      <c r="B89" t="s">
        <v>2419</v>
      </c>
    </row>
    <row r="90" spans="1:2" x14ac:dyDescent="0.25">
      <c r="A90">
        <v>90</v>
      </c>
      <c r="B90" t="s">
        <v>2420</v>
      </c>
    </row>
    <row r="91" spans="1:2" x14ac:dyDescent="0.25">
      <c r="A91">
        <v>91</v>
      </c>
      <c r="B91" t="s">
        <v>2421</v>
      </c>
    </row>
    <row r="92" spans="1:2" x14ac:dyDescent="0.25">
      <c r="A92">
        <v>92</v>
      </c>
      <c r="B92" t="s">
        <v>2422</v>
      </c>
    </row>
    <row r="93" spans="1:2" x14ac:dyDescent="0.25">
      <c r="A93">
        <v>93</v>
      </c>
      <c r="B93" t="s">
        <v>2423</v>
      </c>
    </row>
    <row r="94" spans="1:2" x14ac:dyDescent="0.25">
      <c r="A94">
        <v>94</v>
      </c>
      <c r="B94" t="s">
        <v>2424</v>
      </c>
    </row>
    <row r="95" spans="1:2" x14ac:dyDescent="0.25">
      <c r="A95">
        <v>95</v>
      </c>
      <c r="B95" t="s">
        <v>2425</v>
      </c>
    </row>
    <row r="96" spans="1:2" x14ac:dyDescent="0.25">
      <c r="A96">
        <v>96</v>
      </c>
      <c r="B96" t="s">
        <v>2426</v>
      </c>
    </row>
    <row r="97" spans="1:2" x14ac:dyDescent="0.25">
      <c r="A97">
        <v>97</v>
      </c>
      <c r="B97" t="s">
        <v>2427</v>
      </c>
    </row>
    <row r="98" spans="1:2" x14ac:dyDescent="0.25">
      <c r="A98">
        <v>98</v>
      </c>
      <c r="B98" t="s">
        <v>2428</v>
      </c>
    </row>
    <row r="99" spans="1:2" x14ac:dyDescent="0.25">
      <c r="A99">
        <v>99</v>
      </c>
      <c r="B99" t="s">
        <v>2429</v>
      </c>
    </row>
    <row r="100" spans="1:2" x14ac:dyDescent="0.25">
      <c r="A100">
        <v>100</v>
      </c>
      <c r="B100" t="s">
        <v>2430</v>
      </c>
    </row>
    <row r="101" spans="1:2" x14ac:dyDescent="0.25">
      <c r="A101">
        <v>101</v>
      </c>
      <c r="B101" t="s">
        <v>2431</v>
      </c>
    </row>
    <row r="102" spans="1:2" x14ac:dyDescent="0.25">
      <c r="A102">
        <v>102</v>
      </c>
      <c r="B102" t="s">
        <v>2432</v>
      </c>
    </row>
    <row r="103" spans="1:2" x14ac:dyDescent="0.25">
      <c r="A103">
        <v>103</v>
      </c>
      <c r="B103" t="s">
        <v>2433</v>
      </c>
    </row>
    <row r="104" spans="1:2" x14ac:dyDescent="0.25">
      <c r="A104">
        <v>104</v>
      </c>
      <c r="B104" t="s">
        <v>2434</v>
      </c>
    </row>
    <row r="105" spans="1:2" x14ac:dyDescent="0.25">
      <c r="A105">
        <v>105</v>
      </c>
      <c r="B105" t="s">
        <v>2435</v>
      </c>
    </row>
    <row r="106" spans="1:2" x14ac:dyDescent="0.25">
      <c r="A106">
        <v>106</v>
      </c>
      <c r="B106" t="s">
        <v>2436</v>
      </c>
    </row>
  </sheetData>
  <pageMargins left="0.7" right="0.7" top="0.75" bottom="0.75" header="0.3" footer="0.3"/>
  <pageSetup orientation="portrait" r:id="rId1"/>
  <headerFooter>
    <oddFooter>&amp;L&amp;1#&amp;"Calibri"&amp;10&amp;K000000External use permitted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37774-547B-4C4B-898F-0E47BAD7531A}">
  <dimension ref="A1:I480"/>
  <sheetViews>
    <sheetView topLeftCell="A49" workbookViewId="0">
      <selection activeCell="F75" sqref="F75"/>
    </sheetView>
  </sheetViews>
  <sheetFormatPr defaultRowHeight="15" x14ac:dyDescent="0.25"/>
  <cols>
    <col min="1" max="1" width="6.7109375" customWidth="1"/>
    <col min="2" max="2" width="19.7109375" customWidth="1"/>
    <col min="3" max="3" width="18.140625" customWidth="1"/>
    <col min="4" max="4" width="7.7109375" customWidth="1"/>
    <col min="5" max="5" width="5" customWidth="1"/>
    <col min="6" max="6" width="11.28515625" customWidth="1"/>
    <col min="7" max="7" width="10.28515625" customWidth="1"/>
    <col min="8" max="8" width="4.85546875" customWidth="1"/>
    <col min="9" max="9" width="10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2438</v>
      </c>
    </row>
    <row r="2" spans="1:9" x14ac:dyDescent="0.25">
      <c r="A2" s="2">
        <v>1</v>
      </c>
      <c r="B2" s="3" t="s">
        <v>2269</v>
      </c>
      <c r="C2" s="3" t="s">
        <v>2348</v>
      </c>
      <c r="D2" s="3" t="s">
        <v>9</v>
      </c>
      <c r="E2" s="3" t="s">
        <v>10</v>
      </c>
      <c r="F2" s="3" t="s">
        <v>11</v>
      </c>
      <c r="G2" s="3" t="s">
        <v>12</v>
      </c>
      <c r="H2" s="2">
        <v>89</v>
      </c>
      <c r="I2" s="4" t="s">
        <v>2441</v>
      </c>
    </row>
    <row r="3" spans="1:9" x14ac:dyDescent="0.25">
      <c r="A3" s="2">
        <v>2</v>
      </c>
      <c r="B3" s="3" t="s">
        <v>2269</v>
      </c>
      <c r="C3" s="3" t="s">
        <v>2372</v>
      </c>
      <c r="D3" s="3" t="s">
        <v>9</v>
      </c>
      <c r="E3" s="3" t="s">
        <v>13</v>
      </c>
      <c r="F3" s="3" t="s">
        <v>14</v>
      </c>
      <c r="G3" s="3" t="s">
        <v>15</v>
      </c>
      <c r="H3" s="2">
        <v>80</v>
      </c>
      <c r="I3" s="4" t="s">
        <v>2442</v>
      </c>
    </row>
    <row r="4" spans="1:9" x14ac:dyDescent="0.25">
      <c r="A4" s="2">
        <v>3</v>
      </c>
      <c r="B4" s="3" t="s">
        <v>2269</v>
      </c>
      <c r="C4" s="3" t="s">
        <v>2351</v>
      </c>
      <c r="D4" s="3" t="s">
        <v>9</v>
      </c>
      <c r="E4" s="3" t="s">
        <v>10</v>
      </c>
      <c r="F4" s="3" t="s">
        <v>16</v>
      </c>
      <c r="G4" s="3" t="s">
        <v>12</v>
      </c>
      <c r="H4" s="2">
        <v>85</v>
      </c>
      <c r="I4" s="4" t="s">
        <v>2443</v>
      </c>
    </row>
    <row r="5" spans="1:9" x14ac:dyDescent="0.25">
      <c r="A5" s="2">
        <v>4</v>
      </c>
      <c r="B5" s="3" t="s">
        <v>2272</v>
      </c>
      <c r="C5" s="3" t="s">
        <v>2390</v>
      </c>
      <c r="D5" s="3" t="s">
        <v>9</v>
      </c>
      <c r="E5" s="3" t="s">
        <v>17</v>
      </c>
      <c r="F5" s="3" t="s">
        <v>14</v>
      </c>
      <c r="G5" s="3" t="s">
        <v>15</v>
      </c>
      <c r="H5" s="2">
        <v>79.33</v>
      </c>
      <c r="I5" s="4" t="s">
        <v>2439</v>
      </c>
    </row>
    <row r="6" spans="1:9" x14ac:dyDescent="0.25">
      <c r="A6" s="2">
        <v>5</v>
      </c>
      <c r="B6" s="3" t="s">
        <v>2272</v>
      </c>
      <c r="C6" s="3" t="s">
        <v>2391</v>
      </c>
      <c r="D6" s="3" t="s">
        <v>9</v>
      </c>
      <c r="E6" s="3" t="s">
        <v>10</v>
      </c>
      <c r="F6" s="3" t="s">
        <v>19</v>
      </c>
      <c r="G6" s="3" t="s">
        <v>20</v>
      </c>
      <c r="H6" s="2">
        <v>81.33</v>
      </c>
      <c r="I6" s="4" t="s">
        <v>2442</v>
      </c>
    </row>
    <row r="7" spans="1:9" x14ac:dyDescent="0.25">
      <c r="A7" s="2">
        <v>6</v>
      </c>
      <c r="B7" s="3" t="s">
        <v>2272</v>
      </c>
      <c r="C7" s="3" t="s">
        <v>2352</v>
      </c>
      <c r="D7" s="3" t="s">
        <v>9</v>
      </c>
      <c r="E7" s="3" t="s">
        <v>17</v>
      </c>
      <c r="F7" s="3" t="s">
        <v>16</v>
      </c>
      <c r="G7" s="3" t="s">
        <v>12</v>
      </c>
      <c r="H7" s="2">
        <v>78.67</v>
      </c>
      <c r="I7" s="4" t="s">
        <v>2439</v>
      </c>
    </row>
    <row r="8" spans="1:9" x14ac:dyDescent="0.25">
      <c r="A8" s="2">
        <v>7</v>
      </c>
      <c r="B8" s="3" t="s">
        <v>1874</v>
      </c>
      <c r="C8" s="3" t="s">
        <v>2348</v>
      </c>
      <c r="D8" s="3" t="s">
        <v>22</v>
      </c>
      <c r="E8" s="3" t="s">
        <v>17</v>
      </c>
      <c r="F8" s="3" t="s">
        <v>11</v>
      </c>
      <c r="G8" s="3" t="s">
        <v>12</v>
      </c>
      <c r="H8" s="2">
        <v>84.67</v>
      </c>
      <c r="I8" s="4" t="s">
        <v>2443</v>
      </c>
    </row>
    <row r="9" spans="1:9" x14ac:dyDescent="0.25">
      <c r="A9" s="2">
        <v>8</v>
      </c>
      <c r="B9" s="3" t="s">
        <v>1874</v>
      </c>
      <c r="C9" s="3" t="s">
        <v>2351</v>
      </c>
      <c r="D9" s="3" t="s">
        <v>22</v>
      </c>
      <c r="E9" s="3" t="s">
        <v>23</v>
      </c>
      <c r="F9" s="3" t="s">
        <v>11</v>
      </c>
      <c r="G9" s="3" t="s">
        <v>12</v>
      </c>
      <c r="H9" s="2">
        <v>90.33</v>
      </c>
      <c r="I9" s="4" t="s">
        <v>2441</v>
      </c>
    </row>
    <row r="10" spans="1:9" x14ac:dyDescent="0.25">
      <c r="A10" s="2">
        <v>9</v>
      </c>
      <c r="B10" s="3" t="s">
        <v>1874</v>
      </c>
      <c r="C10" s="3" t="s">
        <v>2374</v>
      </c>
      <c r="D10" s="3" t="s">
        <v>24</v>
      </c>
      <c r="E10" s="3" t="s">
        <v>25</v>
      </c>
      <c r="F10" s="3" t="s">
        <v>14</v>
      </c>
      <c r="G10" s="3" t="s">
        <v>15</v>
      </c>
      <c r="H10" s="2">
        <v>84.67</v>
      </c>
      <c r="I10" s="4" t="s">
        <v>2443</v>
      </c>
    </row>
    <row r="11" spans="1:9" x14ac:dyDescent="0.25">
      <c r="A11" s="2">
        <v>10</v>
      </c>
      <c r="B11" s="3" t="s">
        <v>2163</v>
      </c>
      <c r="C11" s="3" t="s">
        <v>2352</v>
      </c>
      <c r="D11" s="3" t="s">
        <v>9</v>
      </c>
      <c r="E11" s="3" t="s">
        <v>10</v>
      </c>
      <c r="F11" s="3" t="s">
        <v>16</v>
      </c>
      <c r="G11" s="3" t="s">
        <v>12</v>
      </c>
      <c r="H11" s="2">
        <v>80</v>
      </c>
      <c r="I11" s="4" t="s">
        <v>2442</v>
      </c>
    </row>
    <row r="12" spans="1:9" x14ac:dyDescent="0.25">
      <c r="A12" s="2">
        <v>11</v>
      </c>
      <c r="B12" s="3" t="s">
        <v>2163</v>
      </c>
      <c r="C12" s="3" t="s">
        <v>2434</v>
      </c>
      <c r="D12" s="3" t="s">
        <v>9</v>
      </c>
      <c r="E12" s="3" t="s">
        <v>10</v>
      </c>
      <c r="F12" s="3" t="s">
        <v>16</v>
      </c>
      <c r="G12" s="3" t="s">
        <v>12</v>
      </c>
      <c r="H12" s="2">
        <v>88</v>
      </c>
      <c r="I12" s="4" t="s">
        <v>2441</v>
      </c>
    </row>
    <row r="13" spans="1:9" x14ac:dyDescent="0.25">
      <c r="A13" s="2">
        <v>12</v>
      </c>
      <c r="B13" s="3" t="s">
        <v>2163</v>
      </c>
      <c r="C13" s="3" t="s">
        <v>2350</v>
      </c>
      <c r="D13" s="3" t="s">
        <v>9</v>
      </c>
      <c r="E13" s="3" t="s">
        <v>10</v>
      </c>
      <c r="F13" s="3" t="s">
        <v>16</v>
      </c>
      <c r="G13" s="3" t="s">
        <v>12</v>
      </c>
      <c r="H13" s="2">
        <v>85</v>
      </c>
      <c r="I13" s="4" t="s">
        <v>2443</v>
      </c>
    </row>
    <row r="14" spans="1:9" x14ac:dyDescent="0.25">
      <c r="A14" s="2">
        <v>13</v>
      </c>
      <c r="B14" s="3" t="s">
        <v>1016</v>
      </c>
      <c r="C14" s="3" t="s">
        <v>2359</v>
      </c>
      <c r="D14" s="3" t="s">
        <v>9</v>
      </c>
      <c r="E14" s="3" t="s">
        <v>10</v>
      </c>
      <c r="F14" s="3" t="s">
        <v>16</v>
      </c>
      <c r="G14" s="3" t="s">
        <v>12</v>
      </c>
      <c r="H14" s="2">
        <v>79.67</v>
      </c>
      <c r="I14" s="4" t="s">
        <v>2439</v>
      </c>
    </row>
    <row r="15" spans="1:9" x14ac:dyDescent="0.25">
      <c r="A15" s="2">
        <v>14</v>
      </c>
      <c r="B15" s="3" t="s">
        <v>1016</v>
      </c>
      <c r="C15" s="3" t="s">
        <v>2388</v>
      </c>
      <c r="D15" s="3" t="s">
        <v>9</v>
      </c>
      <c r="E15" s="3" t="s">
        <v>13</v>
      </c>
      <c r="F15" s="3" t="s">
        <v>14</v>
      </c>
      <c r="G15" s="3" t="s">
        <v>15</v>
      </c>
      <c r="H15" s="2">
        <v>85.67</v>
      </c>
      <c r="I15" s="4" t="s">
        <v>2443</v>
      </c>
    </row>
    <row r="16" spans="1:9" x14ac:dyDescent="0.25">
      <c r="A16" s="2">
        <v>15</v>
      </c>
      <c r="B16" s="3" t="s">
        <v>1016</v>
      </c>
      <c r="C16" s="3" t="s">
        <v>2346</v>
      </c>
      <c r="D16" s="3" t="s">
        <v>9</v>
      </c>
      <c r="E16" s="3" t="s">
        <v>10</v>
      </c>
      <c r="F16" s="3" t="s">
        <v>16</v>
      </c>
      <c r="G16" s="3" t="s">
        <v>12</v>
      </c>
      <c r="H16" s="2">
        <v>76.33</v>
      </c>
      <c r="I16" s="4" t="s">
        <v>2439</v>
      </c>
    </row>
    <row r="17" spans="1:9" x14ac:dyDescent="0.25">
      <c r="A17" s="2">
        <v>16</v>
      </c>
      <c r="B17" s="3" t="s">
        <v>487</v>
      </c>
      <c r="C17" s="3" t="s">
        <v>2359</v>
      </c>
      <c r="D17" s="3" t="s">
        <v>9</v>
      </c>
      <c r="E17" s="3" t="s">
        <v>10</v>
      </c>
      <c r="F17" s="3" t="s">
        <v>16</v>
      </c>
      <c r="G17" s="3" t="s">
        <v>12</v>
      </c>
      <c r="H17" s="2">
        <v>81.33</v>
      </c>
      <c r="I17" s="4" t="s">
        <v>2442</v>
      </c>
    </row>
    <row r="18" spans="1:9" x14ac:dyDescent="0.25">
      <c r="A18" s="2">
        <v>17</v>
      </c>
      <c r="B18" s="3" t="s">
        <v>487</v>
      </c>
      <c r="C18" s="3" t="s">
        <v>2352</v>
      </c>
      <c r="D18" s="3" t="s">
        <v>9</v>
      </c>
      <c r="E18" s="3" t="s">
        <v>10</v>
      </c>
      <c r="F18" s="3" t="s">
        <v>16</v>
      </c>
      <c r="G18" s="3" t="s">
        <v>12</v>
      </c>
      <c r="H18" s="2">
        <v>80.67</v>
      </c>
      <c r="I18" s="4" t="s">
        <v>2442</v>
      </c>
    </row>
    <row r="19" spans="1:9" x14ac:dyDescent="0.25">
      <c r="A19" s="2">
        <v>18</v>
      </c>
      <c r="B19" s="3" t="s">
        <v>487</v>
      </c>
      <c r="C19" s="3" t="s">
        <v>2353</v>
      </c>
      <c r="D19" s="3" t="s">
        <v>9</v>
      </c>
      <c r="E19" s="3" t="s">
        <v>10</v>
      </c>
      <c r="F19" s="3" t="s">
        <v>11</v>
      </c>
      <c r="G19" s="3" t="s">
        <v>12</v>
      </c>
      <c r="H19" s="2">
        <v>82.33</v>
      </c>
      <c r="I19" s="4" t="s">
        <v>2442</v>
      </c>
    </row>
    <row r="20" spans="1:9" x14ac:dyDescent="0.25">
      <c r="A20" s="2">
        <v>19</v>
      </c>
      <c r="B20" s="3" t="s">
        <v>487</v>
      </c>
      <c r="C20" s="3" t="s">
        <v>2346</v>
      </c>
      <c r="D20" s="3" t="s">
        <v>9</v>
      </c>
      <c r="E20" s="3" t="s">
        <v>10</v>
      </c>
      <c r="F20" s="3" t="s">
        <v>16</v>
      </c>
      <c r="G20" s="3" t="s">
        <v>12</v>
      </c>
      <c r="H20" s="2">
        <v>80.67</v>
      </c>
      <c r="I20" s="4" t="s">
        <v>2442</v>
      </c>
    </row>
    <row r="21" spans="1:9" x14ac:dyDescent="0.25">
      <c r="A21" s="2">
        <v>20</v>
      </c>
      <c r="B21" s="3" t="s">
        <v>487</v>
      </c>
      <c r="C21" s="3" t="s">
        <v>2351</v>
      </c>
      <c r="D21" s="3" t="s">
        <v>9</v>
      </c>
      <c r="E21" s="3" t="s">
        <v>10</v>
      </c>
      <c r="F21" s="3" t="s">
        <v>16</v>
      </c>
      <c r="G21" s="3" t="s">
        <v>12</v>
      </c>
      <c r="H21" s="2">
        <v>83.67</v>
      </c>
      <c r="I21" s="4" t="s">
        <v>2442</v>
      </c>
    </row>
    <row r="22" spans="1:9" ht="21" x14ac:dyDescent="0.25">
      <c r="A22" s="2">
        <v>21</v>
      </c>
      <c r="B22" s="3" t="s">
        <v>1170</v>
      </c>
      <c r="C22" s="3" t="s">
        <v>2360</v>
      </c>
      <c r="D22" s="3" t="s">
        <v>26</v>
      </c>
      <c r="E22" s="3" t="s">
        <v>10</v>
      </c>
      <c r="F22" s="3" t="s">
        <v>16</v>
      </c>
      <c r="G22" s="3" t="s">
        <v>12</v>
      </c>
      <c r="H22" s="2">
        <v>80.33</v>
      </c>
      <c r="I22" s="4" t="s">
        <v>2442</v>
      </c>
    </row>
    <row r="23" spans="1:9" x14ac:dyDescent="0.25">
      <c r="A23" s="2">
        <v>22</v>
      </c>
      <c r="B23" s="3" t="s">
        <v>1170</v>
      </c>
      <c r="C23" s="3" t="s">
        <v>2351</v>
      </c>
      <c r="D23" s="3" t="s">
        <v>24</v>
      </c>
      <c r="E23" s="3" t="s">
        <v>10</v>
      </c>
      <c r="F23" s="3" t="s">
        <v>16</v>
      </c>
      <c r="G23" s="3" t="s">
        <v>12</v>
      </c>
      <c r="H23" s="2">
        <v>85</v>
      </c>
      <c r="I23" s="4" t="s">
        <v>2443</v>
      </c>
    </row>
    <row r="24" spans="1:9" x14ac:dyDescent="0.25">
      <c r="A24" s="2">
        <v>23</v>
      </c>
      <c r="B24" s="3" t="s">
        <v>1170</v>
      </c>
      <c r="C24" s="3" t="s">
        <v>2370</v>
      </c>
      <c r="D24" s="3" t="s">
        <v>26</v>
      </c>
      <c r="E24" s="3" t="s">
        <v>10</v>
      </c>
      <c r="F24" s="3" t="s">
        <v>19</v>
      </c>
      <c r="G24" s="3" t="s">
        <v>20</v>
      </c>
      <c r="H24" s="2">
        <v>82</v>
      </c>
      <c r="I24" s="4" t="s">
        <v>2442</v>
      </c>
    </row>
    <row r="25" spans="1:9" x14ac:dyDescent="0.25">
      <c r="A25" s="2">
        <v>24</v>
      </c>
      <c r="B25" s="3" t="s">
        <v>1170</v>
      </c>
      <c r="C25" s="3" t="s">
        <v>2404</v>
      </c>
      <c r="D25" s="3" t="s">
        <v>26</v>
      </c>
      <c r="E25" s="3" t="s">
        <v>17</v>
      </c>
      <c r="F25" s="3" t="s">
        <v>11</v>
      </c>
      <c r="G25" s="3" t="s">
        <v>12</v>
      </c>
      <c r="H25" s="2">
        <v>80.33</v>
      </c>
      <c r="I25" s="4" t="s">
        <v>2442</v>
      </c>
    </row>
    <row r="26" spans="1:9" x14ac:dyDescent="0.25">
      <c r="A26" s="2">
        <v>25</v>
      </c>
      <c r="B26" s="3" t="s">
        <v>1170</v>
      </c>
      <c r="C26" s="3" t="s">
        <v>2411</v>
      </c>
      <c r="D26" s="3" t="s">
        <v>27</v>
      </c>
      <c r="E26" s="3" t="s">
        <v>25</v>
      </c>
      <c r="F26" s="3" t="s">
        <v>14</v>
      </c>
      <c r="G26" s="3" t="s">
        <v>15</v>
      </c>
      <c r="H26" s="2">
        <v>88</v>
      </c>
      <c r="I26" s="4" t="s">
        <v>2441</v>
      </c>
    </row>
    <row r="27" spans="1:9" x14ac:dyDescent="0.25">
      <c r="A27" s="2">
        <v>26</v>
      </c>
      <c r="B27" s="3" t="s">
        <v>557</v>
      </c>
      <c r="C27" s="3" t="s">
        <v>2412</v>
      </c>
      <c r="D27" s="3" t="s">
        <v>26</v>
      </c>
      <c r="E27" s="3" t="s">
        <v>10</v>
      </c>
      <c r="F27" s="3" t="s">
        <v>14</v>
      </c>
      <c r="G27" s="3" t="s">
        <v>15</v>
      </c>
      <c r="H27" s="2">
        <v>80</v>
      </c>
      <c r="I27" s="4" t="s">
        <v>2442</v>
      </c>
    </row>
    <row r="28" spans="1:9" x14ac:dyDescent="0.25">
      <c r="A28" s="2">
        <v>27</v>
      </c>
      <c r="B28" s="3" t="s">
        <v>557</v>
      </c>
      <c r="C28" s="3" t="s">
        <v>2356</v>
      </c>
      <c r="D28" s="3" t="s">
        <v>27</v>
      </c>
      <c r="E28" s="3" t="s">
        <v>10</v>
      </c>
      <c r="F28" s="3" t="s">
        <v>28</v>
      </c>
      <c r="G28" s="3" t="s">
        <v>12</v>
      </c>
      <c r="H28" s="2">
        <v>80.33</v>
      </c>
      <c r="I28" s="4" t="s">
        <v>2442</v>
      </c>
    </row>
    <row r="29" spans="1:9" x14ac:dyDescent="0.25">
      <c r="A29" s="2">
        <v>28</v>
      </c>
      <c r="B29" s="3" t="s">
        <v>303</v>
      </c>
      <c r="C29" s="3" t="s">
        <v>2403</v>
      </c>
      <c r="D29" s="3" t="s">
        <v>26</v>
      </c>
      <c r="E29" s="3" t="s">
        <v>10</v>
      </c>
      <c r="F29" s="3" t="s">
        <v>28</v>
      </c>
      <c r="G29" s="3" t="s">
        <v>12</v>
      </c>
      <c r="H29" s="2">
        <v>77.33</v>
      </c>
      <c r="I29" s="4" t="s">
        <v>2439</v>
      </c>
    </row>
    <row r="30" spans="1:9" x14ac:dyDescent="0.25">
      <c r="A30" s="2">
        <v>29</v>
      </c>
      <c r="B30" s="3" t="s">
        <v>303</v>
      </c>
      <c r="C30" s="3" t="s">
        <v>2365</v>
      </c>
      <c r="D30" s="3" t="s">
        <v>26</v>
      </c>
      <c r="E30" s="3" t="s">
        <v>10</v>
      </c>
      <c r="F30" s="3" t="s">
        <v>14</v>
      </c>
      <c r="G30" s="3" t="s">
        <v>15</v>
      </c>
      <c r="H30" s="2">
        <v>78</v>
      </c>
      <c r="I30" s="4" t="s">
        <v>2439</v>
      </c>
    </row>
    <row r="31" spans="1:9" x14ac:dyDescent="0.25">
      <c r="A31" s="2">
        <v>30</v>
      </c>
      <c r="B31" s="3" t="s">
        <v>2157</v>
      </c>
      <c r="C31" s="3" t="s">
        <v>2380</v>
      </c>
      <c r="D31" s="3" t="s">
        <v>24</v>
      </c>
      <c r="E31" s="3" t="s">
        <v>17</v>
      </c>
      <c r="F31" s="3" t="s">
        <v>14</v>
      </c>
      <c r="G31" s="3" t="s">
        <v>15</v>
      </c>
      <c r="H31" s="2">
        <v>86.67</v>
      </c>
      <c r="I31" s="4" t="s">
        <v>2443</v>
      </c>
    </row>
    <row r="32" spans="1:9" x14ac:dyDescent="0.25">
      <c r="A32" s="2">
        <v>31</v>
      </c>
      <c r="B32" s="3" t="s">
        <v>2157</v>
      </c>
      <c r="C32" s="3" t="s">
        <v>2351</v>
      </c>
      <c r="D32" s="3" t="s">
        <v>26</v>
      </c>
      <c r="E32" s="3" t="s">
        <v>10</v>
      </c>
      <c r="F32" s="3" t="s">
        <v>11</v>
      </c>
      <c r="G32" s="3" t="s">
        <v>12</v>
      </c>
      <c r="H32" s="2">
        <v>85</v>
      </c>
      <c r="I32" s="4" t="s">
        <v>2443</v>
      </c>
    </row>
    <row r="33" spans="1:9" x14ac:dyDescent="0.25">
      <c r="A33" s="2">
        <v>32</v>
      </c>
      <c r="B33" s="3" t="s">
        <v>2267</v>
      </c>
      <c r="C33" s="3" t="s">
        <v>2336</v>
      </c>
      <c r="D33" s="3" t="s">
        <v>9</v>
      </c>
      <c r="E33" s="3" t="s">
        <v>10</v>
      </c>
      <c r="F33" s="3" t="s">
        <v>11</v>
      </c>
      <c r="G33" s="3" t="s">
        <v>12</v>
      </c>
      <c r="H33" s="2">
        <v>82.33</v>
      </c>
      <c r="I33" s="4" t="s">
        <v>2442</v>
      </c>
    </row>
    <row r="34" spans="1:9" x14ac:dyDescent="0.25">
      <c r="A34" s="2">
        <v>33</v>
      </c>
      <c r="B34" s="3" t="s">
        <v>2267</v>
      </c>
      <c r="C34" s="3" t="s">
        <v>2353</v>
      </c>
      <c r="D34" s="3" t="s">
        <v>9</v>
      </c>
      <c r="E34" s="3" t="s">
        <v>10</v>
      </c>
      <c r="F34" s="3" t="s">
        <v>11</v>
      </c>
      <c r="G34" s="3" t="s">
        <v>12</v>
      </c>
      <c r="H34" s="2">
        <v>84</v>
      </c>
      <c r="I34" s="4" t="s">
        <v>2443</v>
      </c>
    </row>
    <row r="35" spans="1:9" x14ac:dyDescent="0.25">
      <c r="A35" s="2">
        <v>34</v>
      </c>
      <c r="B35" s="3" t="s">
        <v>2267</v>
      </c>
      <c r="C35" s="3" t="s">
        <v>2389</v>
      </c>
      <c r="D35" s="3" t="s">
        <v>9</v>
      </c>
      <c r="E35" s="3" t="s">
        <v>10</v>
      </c>
      <c r="F35" s="3" t="s">
        <v>11</v>
      </c>
      <c r="G35" s="3" t="s">
        <v>12</v>
      </c>
      <c r="H35" s="2">
        <v>84.33</v>
      </c>
      <c r="I35" s="4" t="s">
        <v>2443</v>
      </c>
    </row>
    <row r="36" spans="1:9" x14ac:dyDescent="0.25">
      <c r="A36" s="2">
        <v>35</v>
      </c>
      <c r="B36" s="3" t="s">
        <v>2267</v>
      </c>
      <c r="C36" s="3" t="s">
        <v>2359</v>
      </c>
      <c r="D36" s="3" t="s">
        <v>9</v>
      </c>
      <c r="E36" s="3" t="s">
        <v>10</v>
      </c>
      <c r="F36" s="3" t="s">
        <v>16</v>
      </c>
      <c r="G36" s="3" t="s">
        <v>12</v>
      </c>
      <c r="H36" s="2">
        <v>80</v>
      </c>
      <c r="I36" s="4" t="s">
        <v>2442</v>
      </c>
    </row>
    <row r="37" spans="1:9" x14ac:dyDescent="0.25">
      <c r="A37" s="2">
        <v>36</v>
      </c>
      <c r="B37" s="3" t="s">
        <v>2275</v>
      </c>
      <c r="C37" s="3" t="s">
        <v>2348</v>
      </c>
      <c r="D37" s="3" t="s">
        <v>9</v>
      </c>
      <c r="E37" s="3" t="s">
        <v>10</v>
      </c>
      <c r="F37" s="3" t="s">
        <v>16</v>
      </c>
      <c r="G37" s="3" t="s">
        <v>12</v>
      </c>
      <c r="H37" s="2">
        <v>83</v>
      </c>
      <c r="I37" s="4" t="s">
        <v>2442</v>
      </c>
    </row>
    <row r="38" spans="1:9" x14ac:dyDescent="0.25">
      <c r="A38" s="2">
        <v>37</v>
      </c>
      <c r="B38" s="3" t="s">
        <v>2275</v>
      </c>
      <c r="C38" s="3" t="s">
        <v>2350</v>
      </c>
      <c r="D38" s="3" t="s">
        <v>9</v>
      </c>
      <c r="E38" s="3" t="s">
        <v>10</v>
      </c>
      <c r="F38" s="3" t="s">
        <v>16</v>
      </c>
      <c r="G38" s="3" t="s">
        <v>12</v>
      </c>
      <c r="H38" s="2">
        <v>82.33</v>
      </c>
      <c r="I38" s="4" t="s">
        <v>2442</v>
      </c>
    </row>
    <row r="39" spans="1:9" x14ac:dyDescent="0.25">
      <c r="A39" s="2">
        <v>38</v>
      </c>
      <c r="B39" s="3" t="s">
        <v>2276</v>
      </c>
      <c r="C39" s="3" t="s">
        <v>2351</v>
      </c>
      <c r="D39" s="3" t="s">
        <v>26</v>
      </c>
      <c r="E39" s="3" t="s">
        <v>10</v>
      </c>
      <c r="F39" s="3" t="s">
        <v>16</v>
      </c>
      <c r="G39" s="3" t="s">
        <v>12</v>
      </c>
      <c r="H39" s="2">
        <v>85.67</v>
      </c>
      <c r="I39" s="4" t="s">
        <v>2443</v>
      </c>
    </row>
    <row r="40" spans="1:9" x14ac:dyDescent="0.25">
      <c r="A40" s="2">
        <v>39</v>
      </c>
      <c r="B40" s="3" t="s">
        <v>2276</v>
      </c>
      <c r="C40" s="3" t="s">
        <v>2352</v>
      </c>
      <c r="D40" s="3" t="s">
        <v>27</v>
      </c>
      <c r="E40" s="3" t="s">
        <v>10</v>
      </c>
      <c r="F40" s="3" t="s">
        <v>16</v>
      </c>
      <c r="G40" s="3" t="s">
        <v>12</v>
      </c>
      <c r="H40" s="2">
        <v>86</v>
      </c>
      <c r="I40" s="4" t="s">
        <v>2443</v>
      </c>
    </row>
    <row r="41" spans="1:9" x14ac:dyDescent="0.25">
      <c r="A41" s="2">
        <v>40</v>
      </c>
      <c r="B41" s="3" t="s">
        <v>2138</v>
      </c>
      <c r="C41" s="3" t="s">
        <v>2402</v>
      </c>
      <c r="D41" s="3" t="s">
        <v>26</v>
      </c>
      <c r="E41" s="3" t="s">
        <v>10</v>
      </c>
      <c r="F41" s="3" t="s">
        <v>11</v>
      </c>
      <c r="G41" s="3" t="s">
        <v>12</v>
      </c>
      <c r="H41" s="2">
        <v>83.33</v>
      </c>
      <c r="I41" s="4" t="s">
        <v>2442</v>
      </c>
    </row>
    <row r="42" spans="1:9" x14ac:dyDescent="0.25">
      <c r="A42" s="2">
        <v>41</v>
      </c>
      <c r="B42" s="3" t="s">
        <v>2138</v>
      </c>
      <c r="C42" s="3" t="s">
        <v>2374</v>
      </c>
      <c r="D42" s="3" t="s">
        <v>26</v>
      </c>
      <c r="E42" s="3" t="s">
        <v>13</v>
      </c>
      <c r="F42" s="3" t="s">
        <v>14</v>
      </c>
      <c r="G42" s="3" t="s">
        <v>15</v>
      </c>
      <c r="H42" s="2">
        <v>84.67</v>
      </c>
      <c r="I42" s="4" t="s">
        <v>2443</v>
      </c>
    </row>
    <row r="43" spans="1:9" x14ac:dyDescent="0.25">
      <c r="A43" s="2">
        <v>42</v>
      </c>
      <c r="B43" s="3" t="s">
        <v>2138</v>
      </c>
      <c r="C43" s="3" t="s">
        <v>2336</v>
      </c>
      <c r="D43" s="3" t="s">
        <v>26</v>
      </c>
      <c r="E43" s="3" t="s">
        <v>10</v>
      </c>
      <c r="F43" s="3" t="s">
        <v>11</v>
      </c>
      <c r="G43" s="3" t="s">
        <v>12</v>
      </c>
      <c r="H43" s="2">
        <v>83.67</v>
      </c>
      <c r="I43" s="4" t="s">
        <v>2442</v>
      </c>
    </row>
    <row r="44" spans="1:9" x14ac:dyDescent="0.25">
      <c r="A44" s="2">
        <v>43</v>
      </c>
      <c r="B44" s="3" t="s">
        <v>2259</v>
      </c>
      <c r="C44" s="3" t="s">
        <v>2425</v>
      </c>
      <c r="D44" s="3" t="s">
        <v>24</v>
      </c>
      <c r="E44" s="3" t="s">
        <v>17</v>
      </c>
      <c r="F44" s="3" t="s">
        <v>14</v>
      </c>
      <c r="G44" s="3" t="s">
        <v>15</v>
      </c>
      <c r="H44" s="2">
        <v>82.33</v>
      </c>
      <c r="I44" s="4" t="s">
        <v>2442</v>
      </c>
    </row>
    <row r="45" spans="1:9" x14ac:dyDescent="0.25">
      <c r="A45" s="2">
        <v>44</v>
      </c>
      <c r="B45" s="3" t="s">
        <v>2259</v>
      </c>
      <c r="C45" s="3" t="s">
        <v>2357</v>
      </c>
      <c r="D45" s="3" t="s">
        <v>26</v>
      </c>
      <c r="E45" s="3" t="s">
        <v>10</v>
      </c>
      <c r="F45" s="3" t="s">
        <v>11</v>
      </c>
      <c r="G45" s="3" t="s">
        <v>12</v>
      </c>
      <c r="H45" s="2">
        <v>84.33</v>
      </c>
      <c r="I45" s="4" t="s">
        <v>2443</v>
      </c>
    </row>
    <row r="46" spans="1:9" x14ac:dyDescent="0.25">
      <c r="A46" s="2">
        <v>45</v>
      </c>
      <c r="B46" s="3" t="s">
        <v>2259</v>
      </c>
      <c r="C46" s="3" t="s">
        <v>2369</v>
      </c>
      <c r="D46" s="3" t="s">
        <v>26</v>
      </c>
      <c r="E46" s="3" t="s">
        <v>17</v>
      </c>
      <c r="F46" s="3" t="s">
        <v>14</v>
      </c>
      <c r="G46" s="3" t="s">
        <v>15</v>
      </c>
      <c r="H46" s="2">
        <v>82</v>
      </c>
      <c r="I46" s="4" t="s">
        <v>2442</v>
      </c>
    </row>
    <row r="47" spans="1:9" x14ac:dyDescent="0.25">
      <c r="A47" s="2">
        <v>46</v>
      </c>
      <c r="B47" s="3" t="s">
        <v>2259</v>
      </c>
      <c r="C47" s="3" t="s">
        <v>2425</v>
      </c>
      <c r="D47" s="3" t="s">
        <v>24</v>
      </c>
      <c r="E47" s="3" t="s">
        <v>10</v>
      </c>
      <c r="F47" s="3" t="s">
        <v>30</v>
      </c>
      <c r="G47" s="3" t="s">
        <v>12</v>
      </c>
      <c r="H47" s="2">
        <v>88</v>
      </c>
      <c r="I47" s="4" t="s">
        <v>2441</v>
      </c>
    </row>
    <row r="48" spans="1:9" x14ac:dyDescent="0.25">
      <c r="A48" s="2">
        <v>47</v>
      </c>
      <c r="B48" s="3" t="s">
        <v>2148</v>
      </c>
      <c r="C48" s="3" t="s">
        <v>2359</v>
      </c>
      <c r="D48" s="3" t="s">
        <v>26</v>
      </c>
      <c r="E48" s="3" t="s">
        <v>10</v>
      </c>
      <c r="F48" s="3" t="s">
        <v>16</v>
      </c>
      <c r="G48" s="3" t="s">
        <v>12</v>
      </c>
      <c r="H48" s="2">
        <v>86.67</v>
      </c>
      <c r="I48" s="4" t="s">
        <v>2443</v>
      </c>
    </row>
    <row r="49" spans="1:9" x14ac:dyDescent="0.25">
      <c r="A49" s="2">
        <v>48</v>
      </c>
      <c r="B49" s="3" t="s">
        <v>2148</v>
      </c>
      <c r="C49" s="3" t="s">
        <v>2435</v>
      </c>
      <c r="D49" s="3" t="s">
        <v>24</v>
      </c>
      <c r="E49" s="3" t="s">
        <v>10</v>
      </c>
      <c r="F49" s="3" t="s">
        <v>11</v>
      </c>
      <c r="G49" s="3" t="s">
        <v>12</v>
      </c>
      <c r="H49" s="2">
        <v>91</v>
      </c>
      <c r="I49" s="4" t="s">
        <v>2441</v>
      </c>
    </row>
    <row r="50" spans="1:9" x14ac:dyDescent="0.25">
      <c r="A50" s="2">
        <v>49</v>
      </c>
      <c r="B50" s="3" t="s">
        <v>2148</v>
      </c>
      <c r="C50" s="3" t="s">
        <v>2401</v>
      </c>
      <c r="D50" s="3" t="s">
        <v>9</v>
      </c>
      <c r="E50" s="3" t="s">
        <v>17</v>
      </c>
      <c r="F50" s="3" t="s">
        <v>14</v>
      </c>
      <c r="G50" s="3" t="s">
        <v>15</v>
      </c>
      <c r="H50" s="2">
        <v>78.33</v>
      </c>
      <c r="I50" s="4" t="s">
        <v>2439</v>
      </c>
    </row>
    <row r="51" spans="1:9" x14ac:dyDescent="0.25">
      <c r="A51" s="2">
        <v>50</v>
      </c>
      <c r="B51" s="3" t="s">
        <v>1859</v>
      </c>
      <c r="C51" s="3" t="s">
        <v>2352</v>
      </c>
      <c r="D51" s="3" t="s">
        <v>9</v>
      </c>
      <c r="E51" s="3" t="s">
        <v>10</v>
      </c>
      <c r="F51" s="3" t="s">
        <v>16</v>
      </c>
      <c r="G51" s="3" t="s">
        <v>12</v>
      </c>
      <c r="H51" s="2">
        <v>82.67</v>
      </c>
      <c r="I51" s="4" t="s">
        <v>2442</v>
      </c>
    </row>
    <row r="52" spans="1:9" x14ac:dyDescent="0.25">
      <c r="A52" s="2">
        <v>51</v>
      </c>
      <c r="B52" s="3" t="s">
        <v>1859</v>
      </c>
      <c r="C52" s="3" t="s">
        <v>2346</v>
      </c>
      <c r="D52" s="3" t="s">
        <v>9</v>
      </c>
      <c r="E52" s="3" t="s">
        <v>10</v>
      </c>
      <c r="F52" s="3" t="s">
        <v>16</v>
      </c>
      <c r="G52" s="3" t="s">
        <v>12</v>
      </c>
      <c r="H52" s="2">
        <v>80.67</v>
      </c>
      <c r="I52" s="4" t="s">
        <v>2442</v>
      </c>
    </row>
    <row r="53" spans="1:9" x14ac:dyDescent="0.25">
      <c r="A53" s="2">
        <v>52</v>
      </c>
      <c r="B53" s="3" t="s">
        <v>1859</v>
      </c>
      <c r="C53" s="3" t="s">
        <v>2334</v>
      </c>
      <c r="D53" s="3" t="s">
        <v>27</v>
      </c>
      <c r="E53" s="3" t="s">
        <v>10</v>
      </c>
      <c r="F53" s="3" t="s">
        <v>16</v>
      </c>
      <c r="G53" s="3" t="s">
        <v>12</v>
      </c>
      <c r="H53" s="2">
        <v>79.67</v>
      </c>
      <c r="I53" s="4" t="s">
        <v>2439</v>
      </c>
    </row>
    <row r="54" spans="1:9" x14ac:dyDescent="0.25">
      <c r="A54" s="2">
        <v>53</v>
      </c>
      <c r="B54" s="3" t="s">
        <v>1859</v>
      </c>
      <c r="C54" s="3" t="s">
        <v>2336</v>
      </c>
      <c r="D54" s="3" t="s">
        <v>26</v>
      </c>
      <c r="E54" s="3" t="s">
        <v>10</v>
      </c>
      <c r="F54" s="3" t="s">
        <v>16</v>
      </c>
      <c r="G54" s="3" t="s">
        <v>12</v>
      </c>
      <c r="H54" s="2">
        <v>81.33</v>
      </c>
      <c r="I54" s="4" t="s">
        <v>2442</v>
      </c>
    </row>
    <row r="55" spans="1:9" x14ac:dyDescent="0.25">
      <c r="A55" s="2">
        <v>54</v>
      </c>
      <c r="B55" s="3" t="s">
        <v>1859</v>
      </c>
      <c r="C55" s="3" t="s">
        <v>2353</v>
      </c>
      <c r="D55" s="3" t="s">
        <v>27</v>
      </c>
      <c r="E55" s="3" t="s">
        <v>10</v>
      </c>
      <c r="F55" s="3" t="s">
        <v>16</v>
      </c>
      <c r="G55" s="3" t="s">
        <v>12</v>
      </c>
      <c r="H55" s="2">
        <v>82.67</v>
      </c>
      <c r="I55" s="4" t="s">
        <v>2442</v>
      </c>
    </row>
    <row r="56" spans="1:9" x14ac:dyDescent="0.25">
      <c r="A56" s="2">
        <v>55</v>
      </c>
      <c r="B56" s="3" t="s">
        <v>1859</v>
      </c>
      <c r="C56" s="3" t="s">
        <v>2359</v>
      </c>
      <c r="D56" s="3" t="s">
        <v>9</v>
      </c>
      <c r="E56" s="3" t="s">
        <v>10</v>
      </c>
      <c r="F56" s="3" t="s">
        <v>16</v>
      </c>
      <c r="G56" s="3" t="s">
        <v>12</v>
      </c>
      <c r="H56" s="2">
        <v>88</v>
      </c>
      <c r="I56" s="4" t="s">
        <v>2441</v>
      </c>
    </row>
    <row r="57" spans="1:9" x14ac:dyDescent="0.25">
      <c r="A57" s="2">
        <v>56</v>
      </c>
      <c r="B57" s="3" t="s">
        <v>148</v>
      </c>
      <c r="C57" s="3" t="s">
        <v>2356</v>
      </c>
      <c r="D57" s="3" t="s">
        <v>26</v>
      </c>
      <c r="E57" s="3" t="s">
        <v>10</v>
      </c>
      <c r="F57" s="3" t="s">
        <v>16</v>
      </c>
      <c r="G57" s="3" t="s">
        <v>12</v>
      </c>
      <c r="H57" s="2">
        <v>77</v>
      </c>
      <c r="I57" s="4" t="s">
        <v>2439</v>
      </c>
    </row>
    <row r="58" spans="1:9" x14ac:dyDescent="0.25">
      <c r="A58" s="2">
        <v>57</v>
      </c>
      <c r="B58" s="3" t="s">
        <v>148</v>
      </c>
      <c r="C58" s="3" t="s">
        <v>2390</v>
      </c>
      <c r="D58" s="3" t="s">
        <v>9</v>
      </c>
      <c r="E58" s="3" t="s">
        <v>10</v>
      </c>
      <c r="F58" s="3" t="s">
        <v>14</v>
      </c>
      <c r="G58" s="3" t="s">
        <v>15</v>
      </c>
      <c r="H58" s="2">
        <v>77.67</v>
      </c>
      <c r="I58" s="4" t="s">
        <v>2439</v>
      </c>
    </row>
    <row r="59" spans="1:9" x14ac:dyDescent="0.25">
      <c r="A59" s="2">
        <v>58</v>
      </c>
      <c r="B59" s="3" t="s">
        <v>148</v>
      </c>
      <c r="C59" s="3" t="s">
        <v>2359</v>
      </c>
      <c r="D59" s="3" t="s">
        <v>26</v>
      </c>
      <c r="E59" s="3" t="s">
        <v>10</v>
      </c>
      <c r="F59" s="3" t="s">
        <v>16</v>
      </c>
      <c r="G59" s="3" t="s">
        <v>12</v>
      </c>
      <c r="H59" s="2">
        <v>80.33</v>
      </c>
      <c r="I59" s="4" t="s">
        <v>2442</v>
      </c>
    </row>
    <row r="60" spans="1:9" x14ac:dyDescent="0.25">
      <c r="A60" s="2">
        <v>59</v>
      </c>
      <c r="B60" s="3" t="s">
        <v>148</v>
      </c>
      <c r="C60" s="3" t="s">
        <v>2389</v>
      </c>
      <c r="D60" s="3" t="s">
        <v>9</v>
      </c>
      <c r="E60" s="3" t="s">
        <v>10</v>
      </c>
      <c r="F60" s="3" t="s">
        <v>16</v>
      </c>
      <c r="G60" s="3" t="s">
        <v>12</v>
      </c>
      <c r="H60" s="2">
        <v>81.67</v>
      </c>
      <c r="I60" s="4" t="s">
        <v>2442</v>
      </c>
    </row>
    <row r="61" spans="1:9" x14ac:dyDescent="0.25">
      <c r="A61" s="2">
        <v>60</v>
      </c>
      <c r="B61" s="3" t="s">
        <v>148</v>
      </c>
      <c r="C61" s="3" t="s">
        <v>2336</v>
      </c>
      <c r="D61" s="3" t="s">
        <v>26</v>
      </c>
      <c r="E61" s="3" t="s">
        <v>10</v>
      </c>
      <c r="F61" s="3" t="s">
        <v>16</v>
      </c>
      <c r="G61" s="3" t="s">
        <v>12</v>
      </c>
      <c r="H61" s="2">
        <v>82.33</v>
      </c>
      <c r="I61" s="4" t="s">
        <v>2442</v>
      </c>
    </row>
    <row r="62" spans="1:9" x14ac:dyDescent="0.25">
      <c r="A62" s="2">
        <v>61</v>
      </c>
      <c r="B62" s="3" t="s">
        <v>148</v>
      </c>
      <c r="C62" s="3" t="s">
        <v>2389</v>
      </c>
      <c r="D62" s="3" t="s">
        <v>26</v>
      </c>
      <c r="E62" s="3" t="s">
        <v>10</v>
      </c>
      <c r="F62" s="3" t="s">
        <v>16</v>
      </c>
      <c r="G62" s="3" t="s">
        <v>12</v>
      </c>
      <c r="H62" s="2">
        <v>81.67</v>
      </c>
      <c r="I62" s="4" t="s">
        <v>2442</v>
      </c>
    </row>
    <row r="63" spans="1:9" x14ac:dyDescent="0.25">
      <c r="A63" s="2">
        <v>62</v>
      </c>
      <c r="B63" s="3" t="s">
        <v>1713</v>
      </c>
      <c r="C63" s="3" t="s">
        <v>2351</v>
      </c>
      <c r="D63" s="3" t="s">
        <v>26</v>
      </c>
      <c r="E63" s="3" t="s">
        <v>10</v>
      </c>
      <c r="F63" s="3" t="s">
        <v>16</v>
      </c>
      <c r="G63" s="3" t="s">
        <v>12</v>
      </c>
      <c r="H63" s="2">
        <v>80.33</v>
      </c>
      <c r="I63" s="4" t="s">
        <v>2442</v>
      </c>
    </row>
    <row r="64" spans="1:9" x14ac:dyDescent="0.25">
      <c r="A64" s="2">
        <v>63</v>
      </c>
      <c r="B64" s="3" t="s">
        <v>1713</v>
      </c>
      <c r="C64" s="3" t="s">
        <v>2351</v>
      </c>
      <c r="D64" s="3" t="s">
        <v>26</v>
      </c>
      <c r="E64" s="3" t="s">
        <v>10</v>
      </c>
      <c r="F64" s="3" t="s">
        <v>11</v>
      </c>
      <c r="G64" s="3" t="s">
        <v>12</v>
      </c>
      <c r="H64" s="2">
        <v>84</v>
      </c>
      <c r="I64" s="4" t="s">
        <v>2443</v>
      </c>
    </row>
    <row r="65" spans="1:9" x14ac:dyDescent="0.25">
      <c r="A65" s="2">
        <v>64</v>
      </c>
      <c r="B65" s="3" t="s">
        <v>1713</v>
      </c>
      <c r="C65" s="3" t="s">
        <v>2359</v>
      </c>
      <c r="D65" s="3" t="s">
        <v>26</v>
      </c>
      <c r="E65" s="3" t="s">
        <v>10</v>
      </c>
      <c r="F65" s="3" t="s">
        <v>16</v>
      </c>
      <c r="G65" s="3" t="s">
        <v>12</v>
      </c>
      <c r="H65" s="2">
        <v>86.33</v>
      </c>
      <c r="I65" s="4" t="s">
        <v>2443</v>
      </c>
    </row>
    <row r="66" spans="1:9" x14ac:dyDescent="0.25">
      <c r="A66" s="2">
        <v>65</v>
      </c>
      <c r="B66" s="3" t="s">
        <v>1713</v>
      </c>
      <c r="C66" s="3" t="s">
        <v>2348</v>
      </c>
      <c r="D66" s="3" t="s">
        <v>22</v>
      </c>
      <c r="E66" s="3" t="s">
        <v>10</v>
      </c>
      <c r="F66" s="3" t="s">
        <v>30</v>
      </c>
      <c r="G66" s="3" t="s">
        <v>12</v>
      </c>
      <c r="H66" s="2">
        <v>86</v>
      </c>
      <c r="I66" s="4" t="s">
        <v>2443</v>
      </c>
    </row>
    <row r="67" spans="1:9" x14ac:dyDescent="0.25">
      <c r="A67" s="2">
        <v>66</v>
      </c>
      <c r="B67" s="3" t="s">
        <v>1713</v>
      </c>
      <c r="C67" s="3" t="s">
        <v>2359</v>
      </c>
      <c r="D67" s="3" t="s">
        <v>22</v>
      </c>
      <c r="E67" s="3" t="s">
        <v>10</v>
      </c>
      <c r="F67" s="3" t="s">
        <v>16</v>
      </c>
      <c r="G67" s="3" t="s">
        <v>12</v>
      </c>
      <c r="H67" s="2">
        <v>85</v>
      </c>
      <c r="I67" s="4" t="s">
        <v>2443</v>
      </c>
    </row>
    <row r="68" spans="1:9" x14ac:dyDescent="0.25">
      <c r="A68" s="2">
        <v>67</v>
      </c>
      <c r="B68" s="3" t="s">
        <v>1713</v>
      </c>
      <c r="C68" s="3" t="s">
        <v>2353</v>
      </c>
      <c r="D68" s="3" t="s">
        <v>26</v>
      </c>
      <c r="E68" s="3" t="s">
        <v>17</v>
      </c>
      <c r="F68" s="3" t="s">
        <v>16</v>
      </c>
      <c r="G68" s="3" t="s">
        <v>12</v>
      </c>
      <c r="H68" s="2">
        <v>82.67</v>
      </c>
      <c r="I68" s="4" t="s">
        <v>2442</v>
      </c>
    </row>
    <row r="69" spans="1:9" x14ac:dyDescent="0.25">
      <c r="A69" s="2">
        <v>68</v>
      </c>
      <c r="B69" s="3" t="s">
        <v>1713</v>
      </c>
      <c r="C69" s="3" t="s">
        <v>2348</v>
      </c>
      <c r="D69" s="3" t="s">
        <v>22</v>
      </c>
      <c r="E69" s="3" t="s">
        <v>10</v>
      </c>
      <c r="F69" s="3" t="s">
        <v>16</v>
      </c>
      <c r="G69" s="3" t="s">
        <v>12</v>
      </c>
      <c r="H69" s="2">
        <v>84</v>
      </c>
      <c r="I69" s="4" t="s">
        <v>2443</v>
      </c>
    </row>
    <row r="70" spans="1:9" x14ac:dyDescent="0.25">
      <c r="A70" s="2">
        <v>69</v>
      </c>
      <c r="B70" s="3" t="s">
        <v>2083</v>
      </c>
      <c r="C70" s="3" t="s">
        <v>2341</v>
      </c>
      <c r="D70" s="3" t="s">
        <v>9</v>
      </c>
      <c r="E70" s="3" t="s">
        <v>17</v>
      </c>
      <c r="F70" s="3" t="s">
        <v>30</v>
      </c>
      <c r="G70" s="3" t="s">
        <v>12</v>
      </c>
      <c r="H70" s="2">
        <v>76</v>
      </c>
      <c r="I70" s="4" t="s">
        <v>2439</v>
      </c>
    </row>
    <row r="71" spans="1:9" x14ac:dyDescent="0.25">
      <c r="A71" s="2">
        <v>70</v>
      </c>
      <c r="B71" s="3" t="s">
        <v>2083</v>
      </c>
      <c r="C71" s="3" t="s">
        <v>2370</v>
      </c>
      <c r="D71" s="3" t="s">
        <v>9</v>
      </c>
      <c r="E71" s="3" t="s">
        <v>10</v>
      </c>
      <c r="F71" s="3" t="s">
        <v>35</v>
      </c>
      <c r="G71" s="3" t="s">
        <v>20</v>
      </c>
      <c r="H71" s="2">
        <v>84</v>
      </c>
      <c r="I71" s="4" t="s">
        <v>2443</v>
      </c>
    </row>
    <row r="72" spans="1:9" x14ac:dyDescent="0.25">
      <c r="A72" s="2">
        <v>71</v>
      </c>
      <c r="B72" s="3" t="s">
        <v>2083</v>
      </c>
      <c r="C72" s="3" t="s">
        <v>2388</v>
      </c>
      <c r="D72" s="3" t="s">
        <v>9</v>
      </c>
      <c r="E72" s="3" t="s">
        <v>10</v>
      </c>
      <c r="F72" s="3" t="s">
        <v>14</v>
      </c>
      <c r="G72" s="3" t="s">
        <v>15</v>
      </c>
      <c r="H72" s="2">
        <v>86</v>
      </c>
      <c r="I72" s="4" t="s">
        <v>2443</v>
      </c>
    </row>
    <row r="73" spans="1:9" x14ac:dyDescent="0.25">
      <c r="A73" s="2">
        <v>72</v>
      </c>
      <c r="B73" s="3" t="s">
        <v>2083</v>
      </c>
      <c r="C73" s="3" t="s">
        <v>2407</v>
      </c>
      <c r="D73" s="3" t="s">
        <v>9</v>
      </c>
      <c r="E73" s="3" t="s">
        <v>17</v>
      </c>
      <c r="F73" s="3" t="s">
        <v>14</v>
      </c>
      <c r="G73" s="3" t="s">
        <v>15</v>
      </c>
      <c r="H73" s="2">
        <v>84</v>
      </c>
      <c r="I73" s="4" t="s">
        <v>2443</v>
      </c>
    </row>
    <row r="74" spans="1:9" x14ac:dyDescent="0.25">
      <c r="A74" s="2">
        <v>73</v>
      </c>
      <c r="B74" s="3" t="s">
        <v>1538</v>
      </c>
      <c r="C74" s="3" t="s">
        <v>2353</v>
      </c>
      <c r="D74" s="3" t="s">
        <v>26</v>
      </c>
      <c r="E74" s="3" t="s">
        <v>10</v>
      </c>
      <c r="F74" s="3" t="s">
        <v>16</v>
      </c>
      <c r="G74" s="3" t="s">
        <v>12</v>
      </c>
      <c r="H74" s="2">
        <v>84</v>
      </c>
      <c r="I74" s="4" t="s">
        <v>2443</v>
      </c>
    </row>
    <row r="75" spans="1:9" x14ac:dyDescent="0.25">
      <c r="A75" s="2">
        <v>74</v>
      </c>
      <c r="B75" s="3" t="s">
        <v>1538</v>
      </c>
      <c r="C75" s="3" t="s">
        <v>2350</v>
      </c>
      <c r="D75" s="3" t="s">
        <v>26</v>
      </c>
      <c r="E75" s="3" t="s">
        <v>10</v>
      </c>
      <c r="F75" s="3" t="s">
        <v>11</v>
      </c>
      <c r="G75" s="3" t="s">
        <v>12</v>
      </c>
      <c r="H75" s="2">
        <v>91.33</v>
      </c>
      <c r="I75" s="4" t="s">
        <v>2441</v>
      </c>
    </row>
    <row r="76" spans="1:9" x14ac:dyDescent="0.25">
      <c r="A76" s="2">
        <v>75</v>
      </c>
      <c r="B76" s="3" t="s">
        <v>1538</v>
      </c>
      <c r="C76" s="3" t="s">
        <v>2349</v>
      </c>
      <c r="D76" s="3" t="s">
        <v>26</v>
      </c>
      <c r="E76" s="3" t="s">
        <v>10</v>
      </c>
      <c r="F76" s="3" t="s">
        <v>16</v>
      </c>
      <c r="G76" s="3" t="s">
        <v>12</v>
      </c>
      <c r="H76" s="2">
        <v>85.67</v>
      </c>
      <c r="I76" s="4" t="s">
        <v>2443</v>
      </c>
    </row>
    <row r="77" spans="1:9" x14ac:dyDescent="0.25">
      <c r="A77" s="2">
        <v>76</v>
      </c>
      <c r="B77" s="3" t="s">
        <v>1538</v>
      </c>
      <c r="C77" s="3" t="s">
        <v>2359</v>
      </c>
      <c r="D77" s="3" t="s">
        <v>26</v>
      </c>
      <c r="E77" s="3" t="s">
        <v>10</v>
      </c>
      <c r="F77" s="3" t="s">
        <v>11</v>
      </c>
      <c r="G77" s="3" t="s">
        <v>12</v>
      </c>
      <c r="H77" s="2">
        <v>88</v>
      </c>
      <c r="I77" s="4" t="s">
        <v>2441</v>
      </c>
    </row>
    <row r="78" spans="1:9" x14ac:dyDescent="0.25">
      <c r="A78" s="2">
        <v>77</v>
      </c>
      <c r="B78" s="3" t="s">
        <v>1538</v>
      </c>
      <c r="C78" s="3" t="s">
        <v>2357</v>
      </c>
      <c r="D78" s="3" t="s">
        <v>26</v>
      </c>
      <c r="E78" s="3" t="s">
        <v>10</v>
      </c>
      <c r="F78" s="3" t="s">
        <v>16</v>
      </c>
      <c r="G78" s="3" t="s">
        <v>12</v>
      </c>
      <c r="H78" s="2">
        <v>85.33</v>
      </c>
      <c r="I78" s="4" t="s">
        <v>2443</v>
      </c>
    </row>
    <row r="79" spans="1:9" ht="21" x14ac:dyDescent="0.25">
      <c r="A79" s="2">
        <v>78</v>
      </c>
      <c r="B79" s="3" t="s">
        <v>1538</v>
      </c>
      <c r="C79" s="3" t="s">
        <v>2360</v>
      </c>
      <c r="D79" s="3" t="s">
        <v>26</v>
      </c>
      <c r="E79" s="3" t="s">
        <v>10</v>
      </c>
      <c r="F79" s="3" t="s">
        <v>11</v>
      </c>
      <c r="G79" s="3" t="s">
        <v>12</v>
      </c>
      <c r="H79" s="2">
        <v>86</v>
      </c>
      <c r="I79" s="4" t="s">
        <v>2443</v>
      </c>
    </row>
    <row r="80" spans="1:9" x14ac:dyDescent="0.25">
      <c r="A80" s="2">
        <v>79</v>
      </c>
      <c r="B80" s="3" t="s">
        <v>1538</v>
      </c>
      <c r="C80" s="3" t="s">
        <v>2356</v>
      </c>
      <c r="D80" s="3" t="s">
        <v>26</v>
      </c>
      <c r="E80" s="3" t="s">
        <v>10</v>
      </c>
      <c r="F80" s="3" t="s">
        <v>16</v>
      </c>
      <c r="G80" s="3" t="s">
        <v>12</v>
      </c>
      <c r="H80" s="2">
        <v>83</v>
      </c>
      <c r="I80" s="4" t="s">
        <v>2442</v>
      </c>
    </row>
    <row r="81" spans="1:9" x14ac:dyDescent="0.25">
      <c r="A81" s="2">
        <v>80</v>
      </c>
      <c r="B81" s="3" t="s">
        <v>1538</v>
      </c>
      <c r="C81" s="3" t="s">
        <v>2351</v>
      </c>
      <c r="D81" s="3" t="s">
        <v>26</v>
      </c>
      <c r="E81" s="3" t="s">
        <v>10</v>
      </c>
      <c r="F81" s="3" t="s">
        <v>16</v>
      </c>
      <c r="G81" s="3" t="s">
        <v>12</v>
      </c>
      <c r="H81" s="2">
        <v>88.67</v>
      </c>
      <c r="I81" s="4" t="s">
        <v>2441</v>
      </c>
    </row>
    <row r="82" spans="1:9" x14ac:dyDescent="0.25">
      <c r="A82" s="2">
        <v>81</v>
      </c>
      <c r="B82" s="3" t="s">
        <v>1538</v>
      </c>
      <c r="C82" s="3" t="s">
        <v>2365</v>
      </c>
      <c r="D82" s="3" t="s">
        <v>26</v>
      </c>
      <c r="E82" s="3" t="s">
        <v>13</v>
      </c>
      <c r="F82" s="3" t="s">
        <v>14</v>
      </c>
      <c r="G82" s="3" t="s">
        <v>15</v>
      </c>
      <c r="H82" s="2">
        <v>84</v>
      </c>
      <c r="I82" s="4" t="s">
        <v>2443</v>
      </c>
    </row>
    <row r="83" spans="1:9" x14ac:dyDescent="0.25">
      <c r="A83" s="2">
        <v>82</v>
      </c>
      <c r="B83" s="3" t="s">
        <v>1538</v>
      </c>
      <c r="C83" s="3" t="s">
        <v>2334</v>
      </c>
      <c r="D83" s="3" t="s">
        <v>26</v>
      </c>
      <c r="E83" s="3" t="s">
        <v>10</v>
      </c>
      <c r="F83" s="3" t="s">
        <v>11</v>
      </c>
      <c r="G83" s="3" t="s">
        <v>12</v>
      </c>
      <c r="H83" s="2">
        <v>85</v>
      </c>
      <c r="I83" s="4" t="s">
        <v>2443</v>
      </c>
    </row>
    <row r="84" spans="1:9" x14ac:dyDescent="0.25">
      <c r="A84" s="2">
        <v>83</v>
      </c>
      <c r="B84" s="3" t="s">
        <v>1538</v>
      </c>
      <c r="C84" s="3" t="s">
        <v>2353</v>
      </c>
      <c r="D84" s="3" t="s">
        <v>26</v>
      </c>
      <c r="E84" s="3" t="s">
        <v>10</v>
      </c>
      <c r="F84" s="3" t="s">
        <v>11</v>
      </c>
      <c r="G84" s="3" t="s">
        <v>12</v>
      </c>
      <c r="H84" s="2">
        <v>87</v>
      </c>
      <c r="I84" s="4" t="s">
        <v>2443</v>
      </c>
    </row>
    <row r="85" spans="1:9" x14ac:dyDescent="0.25">
      <c r="A85" s="2">
        <v>84</v>
      </c>
      <c r="B85" s="3" t="s">
        <v>1538</v>
      </c>
      <c r="C85" s="3" t="s">
        <v>2352</v>
      </c>
      <c r="D85" s="3" t="s">
        <v>26</v>
      </c>
      <c r="E85" s="3" t="s">
        <v>10</v>
      </c>
      <c r="F85" s="3" t="s">
        <v>28</v>
      </c>
      <c r="G85" s="3" t="s">
        <v>12</v>
      </c>
      <c r="H85" s="2">
        <v>80</v>
      </c>
      <c r="I85" s="4" t="s">
        <v>2442</v>
      </c>
    </row>
    <row r="86" spans="1:9" x14ac:dyDescent="0.25">
      <c r="A86" s="2">
        <v>85</v>
      </c>
      <c r="B86" s="3" t="s">
        <v>1387</v>
      </c>
      <c r="C86" s="3" t="s">
        <v>2370</v>
      </c>
      <c r="D86" s="3" t="s">
        <v>9</v>
      </c>
      <c r="E86" s="3" t="s">
        <v>10</v>
      </c>
      <c r="F86" s="3" t="s">
        <v>19</v>
      </c>
      <c r="G86" s="3" t="s">
        <v>20</v>
      </c>
      <c r="H86" s="2">
        <v>78</v>
      </c>
      <c r="I86" s="4" t="s">
        <v>2439</v>
      </c>
    </row>
    <row r="87" spans="1:9" x14ac:dyDescent="0.25">
      <c r="A87" s="2">
        <v>86</v>
      </c>
      <c r="B87" s="3" t="s">
        <v>1387</v>
      </c>
      <c r="C87" s="3" t="s">
        <v>2370</v>
      </c>
      <c r="D87" s="3" t="s">
        <v>9</v>
      </c>
      <c r="E87" s="3" t="s">
        <v>17</v>
      </c>
      <c r="F87" s="3" t="s">
        <v>35</v>
      </c>
      <c r="G87" s="3" t="s">
        <v>20</v>
      </c>
      <c r="H87" s="2">
        <v>81</v>
      </c>
      <c r="I87" s="4" t="s">
        <v>2442</v>
      </c>
    </row>
    <row r="88" spans="1:9" ht="21" x14ac:dyDescent="0.25">
      <c r="A88" s="2">
        <v>87</v>
      </c>
      <c r="B88" s="3" t="s">
        <v>1387</v>
      </c>
      <c r="C88" s="3" t="s">
        <v>2360</v>
      </c>
      <c r="D88" s="3" t="s">
        <v>9</v>
      </c>
      <c r="E88" s="3" t="s">
        <v>10</v>
      </c>
      <c r="F88" s="3" t="s">
        <v>11</v>
      </c>
      <c r="G88" s="3" t="s">
        <v>12</v>
      </c>
      <c r="H88" s="2">
        <v>84.33</v>
      </c>
      <c r="I88" s="4" t="s">
        <v>2443</v>
      </c>
    </row>
    <row r="89" spans="1:9" x14ac:dyDescent="0.25">
      <c r="A89" s="2">
        <v>88</v>
      </c>
      <c r="B89" s="3" t="s">
        <v>2280</v>
      </c>
      <c r="C89" s="3" t="s">
        <v>2350</v>
      </c>
      <c r="D89" s="3" t="s">
        <v>9</v>
      </c>
      <c r="E89" s="3" t="s">
        <v>10</v>
      </c>
      <c r="F89" s="3" t="s">
        <v>30</v>
      </c>
      <c r="G89" s="3" t="s">
        <v>12</v>
      </c>
      <c r="H89" s="2">
        <v>86.67</v>
      </c>
      <c r="I89" s="4" t="s">
        <v>2443</v>
      </c>
    </row>
    <row r="90" spans="1:9" x14ac:dyDescent="0.25">
      <c r="A90" s="2">
        <v>89</v>
      </c>
      <c r="B90" s="3" t="s">
        <v>2280</v>
      </c>
      <c r="C90" s="3" t="s">
        <v>2348</v>
      </c>
      <c r="D90" s="3" t="s">
        <v>9</v>
      </c>
      <c r="E90" s="3" t="s">
        <v>10</v>
      </c>
      <c r="F90" s="3" t="s">
        <v>11</v>
      </c>
      <c r="G90" s="3" t="s">
        <v>12</v>
      </c>
      <c r="H90" s="2">
        <v>85</v>
      </c>
      <c r="I90" s="4" t="s">
        <v>2443</v>
      </c>
    </row>
    <row r="91" spans="1:9" x14ac:dyDescent="0.25">
      <c r="A91" s="2">
        <v>90</v>
      </c>
      <c r="B91" s="3" t="s">
        <v>2280</v>
      </c>
      <c r="C91" s="3" t="s">
        <v>2336</v>
      </c>
      <c r="D91" s="3" t="s">
        <v>9</v>
      </c>
      <c r="E91" s="3" t="s">
        <v>10</v>
      </c>
      <c r="F91" s="3" t="s">
        <v>11</v>
      </c>
      <c r="G91" s="3" t="s">
        <v>12</v>
      </c>
      <c r="H91" s="2">
        <v>81</v>
      </c>
      <c r="I91" s="4" t="s">
        <v>2442</v>
      </c>
    </row>
    <row r="92" spans="1:9" x14ac:dyDescent="0.25">
      <c r="A92" s="2">
        <v>91</v>
      </c>
      <c r="B92" s="3" t="s">
        <v>2280</v>
      </c>
      <c r="C92" s="3" t="s">
        <v>2389</v>
      </c>
      <c r="D92" s="3" t="s">
        <v>9</v>
      </c>
      <c r="E92" s="3" t="s">
        <v>10</v>
      </c>
      <c r="F92" s="3" t="s">
        <v>16</v>
      </c>
      <c r="G92" s="3" t="s">
        <v>12</v>
      </c>
      <c r="H92" s="2">
        <v>78.33</v>
      </c>
      <c r="I92" s="4" t="s">
        <v>2439</v>
      </c>
    </row>
    <row r="93" spans="1:9" x14ac:dyDescent="0.25">
      <c r="A93" s="2">
        <v>92</v>
      </c>
      <c r="B93" s="3" t="s">
        <v>2280</v>
      </c>
      <c r="C93" s="3" t="s">
        <v>2370</v>
      </c>
      <c r="D93" s="3" t="s">
        <v>9</v>
      </c>
      <c r="E93" s="3" t="s">
        <v>10</v>
      </c>
      <c r="F93" s="3" t="s">
        <v>35</v>
      </c>
      <c r="G93" s="3" t="s">
        <v>20</v>
      </c>
      <c r="H93" s="2">
        <v>88</v>
      </c>
      <c r="I93" s="4" t="s">
        <v>2441</v>
      </c>
    </row>
    <row r="94" spans="1:9" x14ac:dyDescent="0.25">
      <c r="A94" s="2">
        <v>93</v>
      </c>
      <c r="B94" s="3" t="s">
        <v>2280</v>
      </c>
      <c r="C94" s="3" t="s">
        <v>2366</v>
      </c>
      <c r="D94" s="3" t="s">
        <v>9</v>
      </c>
      <c r="E94" s="3" t="s">
        <v>10</v>
      </c>
      <c r="F94" s="3" t="s">
        <v>19</v>
      </c>
      <c r="G94" s="3" t="s">
        <v>20</v>
      </c>
      <c r="H94" s="2">
        <v>82.67</v>
      </c>
      <c r="I94" s="4" t="s">
        <v>2442</v>
      </c>
    </row>
    <row r="95" spans="1:9" x14ac:dyDescent="0.25">
      <c r="A95" s="2">
        <v>94</v>
      </c>
      <c r="B95" s="3" t="s">
        <v>2280</v>
      </c>
      <c r="C95" s="3" t="s">
        <v>2365</v>
      </c>
      <c r="D95" s="3" t="s">
        <v>9</v>
      </c>
      <c r="E95" s="3" t="s">
        <v>17</v>
      </c>
      <c r="F95" s="3" t="s">
        <v>14</v>
      </c>
      <c r="G95" s="3" t="s">
        <v>15</v>
      </c>
      <c r="H95" s="2">
        <v>84.33</v>
      </c>
      <c r="I95" s="4" t="s">
        <v>2443</v>
      </c>
    </row>
    <row r="96" spans="1:9" x14ac:dyDescent="0.25">
      <c r="A96" s="2">
        <v>95</v>
      </c>
      <c r="B96" s="3" t="s">
        <v>1551</v>
      </c>
      <c r="C96" s="3" t="s">
        <v>2416</v>
      </c>
      <c r="D96" s="3" t="s">
        <v>9</v>
      </c>
      <c r="E96" s="3" t="s">
        <v>2440</v>
      </c>
      <c r="F96" s="3" t="s">
        <v>37</v>
      </c>
      <c r="G96" s="3" t="s">
        <v>12</v>
      </c>
      <c r="H96" s="2">
        <v>84.67</v>
      </c>
      <c r="I96" s="4" t="s">
        <v>2443</v>
      </c>
    </row>
    <row r="97" spans="1:9" x14ac:dyDescent="0.25">
      <c r="A97" s="2">
        <v>96</v>
      </c>
      <c r="B97" s="3" t="s">
        <v>1551</v>
      </c>
      <c r="C97" s="3" t="s">
        <v>2416</v>
      </c>
      <c r="D97" s="3" t="s">
        <v>9</v>
      </c>
      <c r="E97" s="3" t="s">
        <v>2440</v>
      </c>
      <c r="F97" s="3" t="s">
        <v>37</v>
      </c>
      <c r="G97" s="3" t="s">
        <v>20</v>
      </c>
      <c r="H97" s="2">
        <v>81</v>
      </c>
      <c r="I97" s="4" t="s">
        <v>2442</v>
      </c>
    </row>
    <row r="98" spans="1:9" x14ac:dyDescent="0.25">
      <c r="A98" s="2">
        <v>97</v>
      </c>
      <c r="B98" s="3" t="s">
        <v>1551</v>
      </c>
      <c r="C98" s="3" t="s">
        <v>2416</v>
      </c>
      <c r="D98" s="3" t="s">
        <v>9</v>
      </c>
      <c r="E98" s="3" t="s">
        <v>25</v>
      </c>
      <c r="F98" s="3" t="s">
        <v>37</v>
      </c>
      <c r="G98" s="3" t="s">
        <v>12</v>
      </c>
      <c r="H98" s="2">
        <v>84.33</v>
      </c>
      <c r="I98" s="4" t="s">
        <v>2443</v>
      </c>
    </row>
    <row r="99" spans="1:9" x14ac:dyDescent="0.25">
      <c r="A99" s="2">
        <v>98</v>
      </c>
      <c r="B99" s="3" t="s">
        <v>1551</v>
      </c>
      <c r="C99" s="3" t="s">
        <v>2416</v>
      </c>
      <c r="D99" s="3" t="s">
        <v>9</v>
      </c>
      <c r="E99" s="3" t="s">
        <v>2440</v>
      </c>
      <c r="F99" s="3" t="s">
        <v>37</v>
      </c>
      <c r="G99" s="3" t="s">
        <v>12</v>
      </c>
      <c r="H99" s="2">
        <v>86</v>
      </c>
      <c r="I99" s="4" t="s">
        <v>2443</v>
      </c>
    </row>
    <row r="100" spans="1:9" x14ac:dyDescent="0.25">
      <c r="A100" s="2">
        <v>99</v>
      </c>
      <c r="B100" s="3" t="s">
        <v>1551</v>
      </c>
      <c r="C100" s="3" t="s">
        <v>2416</v>
      </c>
      <c r="D100" s="3" t="s">
        <v>9</v>
      </c>
      <c r="E100" s="3" t="s">
        <v>2440</v>
      </c>
      <c r="F100" s="3" t="s">
        <v>37</v>
      </c>
      <c r="G100" s="3" t="s">
        <v>12</v>
      </c>
      <c r="H100" s="2">
        <v>85</v>
      </c>
      <c r="I100" s="4" t="s">
        <v>2443</v>
      </c>
    </row>
    <row r="101" spans="1:9" x14ac:dyDescent="0.25">
      <c r="A101" s="2">
        <v>100</v>
      </c>
      <c r="B101" s="3" t="s">
        <v>1551</v>
      </c>
      <c r="C101" s="3" t="s">
        <v>2416</v>
      </c>
      <c r="D101" s="3" t="s">
        <v>9</v>
      </c>
      <c r="E101" s="3" t="s">
        <v>2440</v>
      </c>
      <c r="F101" s="3" t="s">
        <v>37</v>
      </c>
      <c r="G101" s="3" t="s">
        <v>20</v>
      </c>
      <c r="H101" s="2">
        <v>88</v>
      </c>
      <c r="I101" s="4" t="s">
        <v>2441</v>
      </c>
    </row>
    <row r="102" spans="1:9" x14ac:dyDescent="0.25">
      <c r="A102" s="2">
        <v>101</v>
      </c>
      <c r="B102" s="3" t="s">
        <v>1551</v>
      </c>
      <c r="C102" s="3" t="s">
        <v>2416</v>
      </c>
      <c r="D102" s="3" t="s">
        <v>9</v>
      </c>
      <c r="E102" s="3" t="s">
        <v>2440</v>
      </c>
      <c r="F102" s="3" t="s">
        <v>37</v>
      </c>
      <c r="G102" s="3" t="s">
        <v>20</v>
      </c>
      <c r="H102" s="2">
        <v>82.67</v>
      </c>
      <c r="I102" s="4" t="s">
        <v>2442</v>
      </c>
    </row>
    <row r="103" spans="1:9" x14ac:dyDescent="0.25">
      <c r="A103" s="2">
        <v>102</v>
      </c>
      <c r="B103" s="3" t="s">
        <v>1551</v>
      </c>
      <c r="C103" s="3" t="s">
        <v>2416</v>
      </c>
      <c r="D103" s="3" t="s">
        <v>9</v>
      </c>
      <c r="E103" s="3" t="s">
        <v>2440</v>
      </c>
      <c r="F103" s="3" t="s">
        <v>37</v>
      </c>
      <c r="G103" s="3" t="s">
        <v>12</v>
      </c>
      <c r="H103" s="2">
        <v>79</v>
      </c>
      <c r="I103" s="4" t="s">
        <v>2439</v>
      </c>
    </row>
    <row r="104" spans="1:9" x14ac:dyDescent="0.25">
      <c r="A104" s="2">
        <v>103</v>
      </c>
      <c r="B104" s="3" t="s">
        <v>1551</v>
      </c>
      <c r="C104" s="3" t="s">
        <v>2416</v>
      </c>
      <c r="D104" s="3" t="s">
        <v>9</v>
      </c>
      <c r="E104" s="3" t="s">
        <v>2440</v>
      </c>
      <c r="F104" s="3" t="s">
        <v>37</v>
      </c>
      <c r="G104" s="3" t="s">
        <v>12</v>
      </c>
      <c r="H104" s="2">
        <v>81.33</v>
      </c>
      <c r="I104" s="4" t="s">
        <v>2442</v>
      </c>
    </row>
    <row r="105" spans="1:9" x14ac:dyDescent="0.25">
      <c r="A105" s="2">
        <v>104</v>
      </c>
      <c r="B105" s="3" t="s">
        <v>1551</v>
      </c>
      <c r="C105" s="3" t="s">
        <v>2416</v>
      </c>
      <c r="D105" s="3" t="s">
        <v>9</v>
      </c>
      <c r="E105" s="3" t="s">
        <v>2440</v>
      </c>
      <c r="F105" s="3" t="s">
        <v>37</v>
      </c>
      <c r="G105" s="3" t="s">
        <v>12</v>
      </c>
      <c r="H105" s="2">
        <v>88.67</v>
      </c>
      <c r="I105" s="4" t="s">
        <v>2441</v>
      </c>
    </row>
    <row r="106" spans="1:9" x14ac:dyDescent="0.25">
      <c r="A106" s="2">
        <v>105</v>
      </c>
      <c r="B106" s="3" t="s">
        <v>1310</v>
      </c>
      <c r="C106" s="3" t="s">
        <v>2351</v>
      </c>
      <c r="D106" s="3" t="s">
        <v>26</v>
      </c>
      <c r="E106" s="3" t="s">
        <v>13</v>
      </c>
      <c r="F106" s="3" t="s">
        <v>28</v>
      </c>
      <c r="G106" s="3" t="s">
        <v>12</v>
      </c>
      <c r="H106" s="2">
        <v>90</v>
      </c>
      <c r="I106" s="4" t="s">
        <v>2441</v>
      </c>
    </row>
    <row r="107" spans="1:9" x14ac:dyDescent="0.25">
      <c r="A107" s="2">
        <v>106</v>
      </c>
      <c r="B107" s="3" t="s">
        <v>1310</v>
      </c>
      <c r="C107" s="3" t="s">
        <v>2351</v>
      </c>
      <c r="D107" s="3" t="s">
        <v>26</v>
      </c>
      <c r="E107" s="3" t="s">
        <v>17</v>
      </c>
      <c r="F107" s="3" t="s">
        <v>28</v>
      </c>
      <c r="G107" s="3" t="s">
        <v>12</v>
      </c>
      <c r="H107" s="2">
        <v>86</v>
      </c>
      <c r="I107" s="4" t="s">
        <v>2443</v>
      </c>
    </row>
    <row r="108" spans="1:9" x14ac:dyDescent="0.25">
      <c r="A108" s="2">
        <v>107</v>
      </c>
      <c r="B108" s="3" t="s">
        <v>1310</v>
      </c>
      <c r="C108" s="3" t="s">
        <v>2350</v>
      </c>
      <c r="D108" s="3" t="s">
        <v>26</v>
      </c>
      <c r="E108" s="3" t="s">
        <v>13</v>
      </c>
      <c r="F108" s="3" t="s">
        <v>28</v>
      </c>
      <c r="G108" s="3" t="s">
        <v>12</v>
      </c>
      <c r="H108" s="2">
        <v>83</v>
      </c>
      <c r="I108" s="4" t="s">
        <v>2442</v>
      </c>
    </row>
    <row r="109" spans="1:9" x14ac:dyDescent="0.25">
      <c r="A109" s="2">
        <v>108</v>
      </c>
      <c r="B109" s="3" t="s">
        <v>1310</v>
      </c>
      <c r="C109" s="3" t="s">
        <v>2372</v>
      </c>
      <c r="D109" s="3" t="s">
        <v>9</v>
      </c>
      <c r="E109" s="3" t="s">
        <v>13</v>
      </c>
      <c r="F109" s="3" t="s">
        <v>14</v>
      </c>
      <c r="G109" s="3" t="s">
        <v>15</v>
      </c>
      <c r="H109" s="2">
        <v>79.67</v>
      </c>
      <c r="I109" s="4" t="s">
        <v>2439</v>
      </c>
    </row>
    <row r="110" spans="1:9" x14ac:dyDescent="0.25">
      <c r="A110" s="2">
        <v>109</v>
      </c>
      <c r="B110" s="3" t="s">
        <v>1310</v>
      </c>
      <c r="C110" s="3" t="s">
        <v>2351</v>
      </c>
      <c r="D110" s="3" t="s">
        <v>22</v>
      </c>
      <c r="E110" s="3" t="s">
        <v>23</v>
      </c>
      <c r="F110" s="3" t="s">
        <v>30</v>
      </c>
      <c r="G110" s="3" t="s">
        <v>12</v>
      </c>
      <c r="H110" s="2">
        <v>86.33</v>
      </c>
      <c r="I110" s="4" t="s">
        <v>2443</v>
      </c>
    </row>
    <row r="111" spans="1:9" x14ac:dyDescent="0.25">
      <c r="A111" s="2">
        <v>110</v>
      </c>
      <c r="B111" s="3" t="s">
        <v>1310</v>
      </c>
      <c r="C111" s="3" t="s">
        <v>2350</v>
      </c>
      <c r="D111" s="3" t="s">
        <v>26</v>
      </c>
      <c r="E111" s="3" t="s">
        <v>17</v>
      </c>
      <c r="F111" s="3" t="s">
        <v>28</v>
      </c>
      <c r="G111" s="3" t="s">
        <v>12</v>
      </c>
      <c r="H111" s="2">
        <v>80</v>
      </c>
      <c r="I111" s="4" t="s">
        <v>2442</v>
      </c>
    </row>
    <row r="112" spans="1:9" x14ac:dyDescent="0.25">
      <c r="A112" s="2">
        <v>111</v>
      </c>
      <c r="B112" s="3" t="s">
        <v>1310</v>
      </c>
      <c r="C112" s="3" t="s">
        <v>2349</v>
      </c>
      <c r="D112" s="3" t="s">
        <v>9</v>
      </c>
      <c r="E112" s="3" t="s">
        <v>10</v>
      </c>
      <c r="F112" s="3" t="s">
        <v>28</v>
      </c>
      <c r="G112" s="3" t="s">
        <v>12</v>
      </c>
      <c r="H112" s="2">
        <v>83</v>
      </c>
      <c r="I112" s="4" t="s">
        <v>2442</v>
      </c>
    </row>
    <row r="113" spans="1:9" x14ac:dyDescent="0.25">
      <c r="A113" s="2">
        <v>112</v>
      </c>
      <c r="B113" s="3" t="s">
        <v>1310</v>
      </c>
      <c r="C113" s="3" t="s">
        <v>2346</v>
      </c>
      <c r="D113" s="3" t="s">
        <v>9</v>
      </c>
      <c r="E113" s="3" t="s">
        <v>10</v>
      </c>
      <c r="F113" s="3" t="s">
        <v>28</v>
      </c>
      <c r="G113" s="3" t="s">
        <v>12</v>
      </c>
      <c r="H113" s="2">
        <v>80.33</v>
      </c>
      <c r="I113" s="4" t="s">
        <v>2442</v>
      </c>
    </row>
    <row r="114" spans="1:9" x14ac:dyDescent="0.25">
      <c r="A114" s="2">
        <v>113</v>
      </c>
      <c r="B114" s="3" t="s">
        <v>1211</v>
      </c>
      <c r="C114" s="3" t="s">
        <v>2350</v>
      </c>
      <c r="D114" s="3" t="s">
        <v>9</v>
      </c>
      <c r="E114" s="3" t="s">
        <v>10</v>
      </c>
      <c r="F114" s="3" t="s">
        <v>16</v>
      </c>
      <c r="G114" s="3" t="s">
        <v>12</v>
      </c>
      <c r="H114" s="2">
        <v>83.33</v>
      </c>
      <c r="I114" s="4" t="s">
        <v>2442</v>
      </c>
    </row>
    <row r="115" spans="1:9" x14ac:dyDescent="0.25">
      <c r="A115" s="2">
        <v>114</v>
      </c>
      <c r="B115" s="3" t="s">
        <v>1211</v>
      </c>
      <c r="C115" s="3" t="s">
        <v>2351</v>
      </c>
      <c r="D115" s="3" t="s">
        <v>9</v>
      </c>
      <c r="E115" s="3" t="s">
        <v>10</v>
      </c>
      <c r="F115" s="3" t="s">
        <v>16</v>
      </c>
      <c r="G115" s="3" t="s">
        <v>12</v>
      </c>
      <c r="H115" s="2">
        <v>86</v>
      </c>
      <c r="I115" s="4" t="s">
        <v>2443</v>
      </c>
    </row>
    <row r="116" spans="1:9" x14ac:dyDescent="0.25">
      <c r="A116" s="2">
        <v>115</v>
      </c>
      <c r="B116" s="3" t="s">
        <v>1211</v>
      </c>
      <c r="C116" s="3" t="s">
        <v>2370</v>
      </c>
      <c r="D116" s="3" t="s">
        <v>9</v>
      </c>
      <c r="E116" s="3" t="s">
        <v>10</v>
      </c>
      <c r="F116" s="3" t="s">
        <v>35</v>
      </c>
      <c r="G116" s="3" t="s">
        <v>20</v>
      </c>
      <c r="H116" s="2">
        <v>82</v>
      </c>
      <c r="I116" s="4" t="s">
        <v>2442</v>
      </c>
    </row>
    <row r="117" spans="1:9" x14ac:dyDescent="0.25">
      <c r="A117" s="2">
        <v>116</v>
      </c>
      <c r="B117" s="3" t="s">
        <v>2036</v>
      </c>
      <c r="C117" s="3" t="s">
        <v>2371</v>
      </c>
      <c r="D117" s="3" t="s">
        <v>9</v>
      </c>
      <c r="E117" s="3" t="s">
        <v>10</v>
      </c>
      <c r="F117" s="3" t="s">
        <v>14</v>
      </c>
      <c r="G117" s="3" t="s">
        <v>15</v>
      </c>
      <c r="H117" s="2">
        <v>84</v>
      </c>
      <c r="I117" s="4" t="s">
        <v>2443</v>
      </c>
    </row>
    <row r="118" spans="1:9" x14ac:dyDescent="0.25">
      <c r="A118" s="2">
        <v>117</v>
      </c>
      <c r="B118" s="3" t="s">
        <v>2036</v>
      </c>
      <c r="C118" s="3" t="s">
        <v>2402</v>
      </c>
      <c r="D118" s="3" t="s">
        <v>9</v>
      </c>
      <c r="E118" s="3" t="s">
        <v>10</v>
      </c>
      <c r="F118" s="3" t="s">
        <v>28</v>
      </c>
      <c r="G118" s="3" t="s">
        <v>12</v>
      </c>
      <c r="H118" s="2">
        <v>73</v>
      </c>
      <c r="I118" s="4" t="s">
        <v>2439</v>
      </c>
    </row>
    <row r="119" spans="1:9" x14ac:dyDescent="0.25">
      <c r="A119" s="2">
        <v>118</v>
      </c>
      <c r="B119" s="3" t="s">
        <v>2038</v>
      </c>
      <c r="C119" s="3" t="s">
        <v>2388</v>
      </c>
      <c r="D119" s="3" t="s">
        <v>9</v>
      </c>
      <c r="E119" s="3" t="s">
        <v>10</v>
      </c>
      <c r="F119" s="3" t="s">
        <v>14</v>
      </c>
      <c r="G119" s="3" t="s">
        <v>15</v>
      </c>
      <c r="H119" s="2">
        <v>71.33</v>
      </c>
      <c r="I119" s="4" t="s">
        <v>2439</v>
      </c>
    </row>
    <row r="120" spans="1:9" x14ac:dyDescent="0.25">
      <c r="A120" s="2">
        <v>119</v>
      </c>
      <c r="B120" s="3" t="s">
        <v>2038</v>
      </c>
      <c r="C120" s="3" t="s">
        <v>2371</v>
      </c>
      <c r="D120" s="3" t="s">
        <v>9</v>
      </c>
      <c r="E120" s="3" t="s">
        <v>10</v>
      </c>
      <c r="F120" s="3" t="s">
        <v>14</v>
      </c>
      <c r="G120" s="3" t="s">
        <v>15</v>
      </c>
      <c r="H120" s="2">
        <v>74.67</v>
      </c>
      <c r="I120" s="4" t="s">
        <v>2439</v>
      </c>
    </row>
    <row r="121" spans="1:9" x14ac:dyDescent="0.25">
      <c r="A121" s="2">
        <v>120</v>
      </c>
      <c r="B121" s="3" t="s">
        <v>2038</v>
      </c>
      <c r="C121" s="3" t="s">
        <v>2376</v>
      </c>
      <c r="D121" s="3" t="s">
        <v>9</v>
      </c>
      <c r="E121" s="3" t="s">
        <v>10</v>
      </c>
      <c r="F121" s="3" t="s">
        <v>14</v>
      </c>
      <c r="G121" s="3" t="s">
        <v>15</v>
      </c>
      <c r="H121" s="2">
        <v>85.33</v>
      </c>
      <c r="I121" s="4" t="s">
        <v>2443</v>
      </c>
    </row>
    <row r="122" spans="1:9" x14ac:dyDescent="0.25">
      <c r="A122" s="2">
        <v>121</v>
      </c>
      <c r="B122" s="3" t="s">
        <v>2285</v>
      </c>
      <c r="C122" s="3" t="s">
        <v>2370</v>
      </c>
      <c r="D122" s="3" t="s">
        <v>24</v>
      </c>
      <c r="E122" s="3" t="s">
        <v>10</v>
      </c>
      <c r="F122" s="3" t="s">
        <v>19</v>
      </c>
      <c r="G122" s="3" t="s">
        <v>20</v>
      </c>
      <c r="H122" s="2">
        <v>82</v>
      </c>
      <c r="I122" s="4" t="s">
        <v>2442</v>
      </c>
    </row>
    <row r="123" spans="1:9" x14ac:dyDescent="0.25">
      <c r="A123" s="2">
        <v>122</v>
      </c>
      <c r="B123" s="3" t="s">
        <v>2285</v>
      </c>
      <c r="C123" s="3" t="s">
        <v>2365</v>
      </c>
      <c r="D123" s="3" t="s">
        <v>26</v>
      </c>
      <c r="E123" s="3" t="s">
        <v>13</v>
      </c>
      <c r="F123" s="3" t="s">
        <v>14</v>
      </c>
      <c r="G123" s="3" t="s">
        <v>15</v>
      </c>
      <c r="H123" s="2">
        <v>84.33</v>
      </c>
      <c r="I123" s="4" t="s">
        <v>2443</v>
      </c>
    </row>
    <row r="124" spans="1:9" x14ac:dyDescent="0.25">
      <c r="A124" s="2">
        <v>123</v>
      </c>
      <c r="B124" s="3" t="s">
        <v>2285</v>
      </c>
      <c r="C124" s="3" t="s">
        <v>2365</v>
      </c>
      <c r="D124" s="3" t="s">
        <v>26</v>
      </c>
      <c r="E124" s="3" t="s">
        <v>13</v>
      </c>
      <c r="F124" s="3" t="s">
        <v>14</v>
      </c>
      <c r="G124" s="3" t="s">
        <v>15</v>
      </c>
      <c r="H124" s="2">
        <v>88</v>
      </c>
      <c r="I124" s="4" t="s">
        <v>2441</v>
      </c>
    </row>
    <row r="125" spans="1:9" x14ac:dyDescent="0.25">
      <c r="A125" s="2">
        <v>124</v>
      </c>
      <c r="B125" s="3" t="s">
        <v>2285</v>
      </c>
      <c r="C125" s="3" t="s">
        <v>2374</v>
      </c>
      <c r="D125" s="3" t="s">
        <v>24</v>
      </c>
      <c r="E125" s="3" t="s">
        <v>17</v>
      </c>
      <c r="F125" s="3" t="s">
        <v>35</v>
      </c>
      <c r="G125" s="3" t="s">
        <v>20</v>
      </c>
      <c r="H125" s="2">
        <v>83</v>
      </c>
      <c r="I125" s="4" t="s">
        <v>2442</v>
      </c>
    </row>
    <row r="126" spans="1:9" x14ac:dyDescent="0.25">
      <c r="A126" s="2">
        <v>125</v>
      </c>
      <c r="B126" s="3" t="s">
        <v>2285</v>
      </c>
      <c r="C126" s="3" t="s">
        <v>2370</v>
      </c>
      <c r="D126" s="3" t="s">
        <v>24</v>
      </c>
      <c r="E126" s="3" t="s">
        <v>13</v>
      </c>
      <c r="F126" s="3" t="s">
        <v>14</v>
      </c>
      <c r="G126" s="3" t="s">
        <v>15</v>
      </c>
      <c r="H126" s="2">
        <v>83</v>
      </c>
      <c r="I126" s="4" t="s">
        <v>2442</v>
      </c>
    </row>
    <row r="127" spans="1:9" x14ac:dyDescent="0.25">
      <c r="A127" s="2">
        <v>126</v>
      </c>
      <c r="B127" s="3" t="s">
        <v>2285</v>
      </c>
      <c r="C127" s="3" t="s">
        <v>2370</v>
      </c>
      <c r="D127" s="3" t="s">
        <v>24</v>
      </c>
      <c r="E127" s="3" t="s">
        <v>13</v>
      </c>
      <c r="F127" s="3" t="s">
        <v>14</v>
      </c>
      <c r="G127" s="3" t="s">
        <v>15</v>
      </c>
      <c r="H127" s="2">
        <v>84</v>
      </c>
      <c r="I127" s="4" t="s">
        <v>2443</v>
      </c>
    </row>
    <row r="128" spans="1:9" x14ac:dyDescent="0.25">
      <c r="A128" s="2">
        <v>127</v>
      </c>
      <c r="B128" s="3" t="s">
        <v>2285</v>
      </c>
      <c r="C128" s="3" t="s">
        <v>2348</v>
      </c>
      <c r="D128" s="3" t="s">
        <v>22</v>
      </c>
      <c r="E128" s="3" t="s">
        <v>10</v>
      </c>
      <c r="F128" s="3" t="s">
        <v>11</v>
      </c>
      <c r="G128" s="3" t="s">
        <v>12</v>
      </c>
      <c r="H128" s="2">
        <v>87.33</v>
      </c>
      <c r="I128" s="4" t="s">
        <v>2443</v>
      </c>
    </row>
    <row r="129" spans="1:9" x14ac:dyDescent="0.25">
      <c r="A129" s="2">
        <v>128</v>
      </c>
      <c r="B129" s="3" t="s">
        <v>2285</v>
      </c>
      <c r="C129" s="3" t="s">
        <v>2402</v>
      </c>
      <c r="D129" s="3" t="s">
        <v>24</v>
      </c>
      <c r="E129" s="3" t="s">
        <v>10</v>
      </c>
      <c r="F129" s="3" t="s">
        <v>11</v>
      </c>
      <c r="G129" s="3" t="s">
        <v>12</v>
      </c>
      <c r="H129" s="2">
        <v>88</v>
      </c>
      <c r="I129" s="4" t="s">
        <v>2441</v>
      </c>
    </row>
    <row r="130" spans="1:9" x14ac:dyDescent="0.25">
      <c r="A130" s="2">
        <v>129</v>
      </c>
      <c r="B130" s="3" t="s">
        <v>2285</v>
      </c>
      <c r="C130" s="3" t="s">
        <v>2357</v>
      </c>
      <c r="D130" s="3" t="s">
        <v>24</v>
      </c>
      <c r="E130" s="3" t="s">
        <v>10</v>
      </c>
      <c r="F130" s="3" t="s">
        <v>11</v>
      </c>
      <c r="G130" s="3" t="s">
        <v>12</v>
      </c>
      <c r="H130" s="2">
        <v>83</v>
      </c>
      <c r="I130" s="4" t="s">
        <v>2442</v>
      </c>
    </row>
    <row r="131" spans="1:9" x14ac:dyDescent="0.25">
      <c r="A131" s="2">
        <v>130</v>
      </c>
      <c r="B131" s="3" t="s">
        <v>2285</v>
      </c>
      <c r="C131" s="3" t="s">
        <v>2348</v>
      </c>
      <c r="D131" s="3" t="s">
        <v>24</v>
      </c>
      <c r="E131" s="3" t="s">
        <v>10</v>
      </c>
      <c r="F131" s="3" t="s">
        <v>11</v>
      </c>
      <c r="G131" s="3" t="s">
        <v>12</v>
      </c>
      <c r="H131" s="2">
        <v>88.33</v>
      </c>
      <c r="I131" s="4" t="s">
        <v>2441</v>
      </c>
    </row>
    <row r="132" spans="1:9" x14ac:dyDescent="0.25">
      <c r="A132" s="2">
        <v>131</v>
      </c>
      <c r="B132" s="3" t="s">
        <v>224</v>
      </c>
      <c r="C132" s="3" t="s">
        <v>2386</v>
      </c>
      <c r="D132" s="3" t="s">
        <v>27</v>
      </c>
      <c r="E132" s="3" t="s">
        <v>10</v>
      </c>
      <c r="F132" s="3" t="s">
        <v>14</v>
      </c>
      <c r="G132" s="3" t="s">
        <v>15</v>
      </c>
      <c r="H132" s="2">
        <v>85.33</v>
      </c>
      <c r="I132" s="4" t="s">
        <v>2443</v>
      </c>
    </row>
    <row r="133" spans="1:9" x14ac:dyDescent="0.25">
      <c r="A133" s="2">
        <v>133</v>
      </c>
      <c r="B133" s="3" t="s">
        <v>204</v>
      </c>
      <c r="C133" s="3" t="s">
        <v>2390</v>
      </c>
      <c r="D133" s="3" t="s">
        <v>27</v>
      </c>
      <c r="E133" s="3" t="s">
        <v>10</v>
      </c>
      <c r="F133" s="3" t="s">
        <v>14</v>
      </c>
      <c r="G133" s="3" t="s">
        <v>15</v>
      </c>
      <c r="H133" s="2">
        <v>84</v>
      </c>
      <c r="I133" s="4" t="s">
        <v>2443</v>
      </c>
    </row>
    <row r="134" spans="1:9" x14ac:dyDescent="0.25">
      <c r="A134" s="2">
        <v>134</v>
      </c>
      <c r="B134" s="3" t="s">
        <v>204</v>
      </c>
      <c r="C134" s="3" t="s">
        <v>2359</v>
      </c>
      <c r="D134" s="3" t="s">
        <v>26</v>
      </c>
      <c r="E134" s="3" t="s">
        <v>10</v>
      </c>
      <c r="F134" s="3" t="s">
        <v>16</v>
      </c>
      <c r="G134" s="3" t="s">
        <v>12</v>
      </c>
      <c r="H134" s="2">
        <v>82</v>
      </c>
      <c r="I134" s="4" t="s">
        <v>2442</v>
      </c>
    </row>
    <row r="135" spans="1:9" x14ac:dyDescent="0.25">
      <c r="A135" s="2">
        <v>135</v>
      </c>
      <c r="B135" s="3" t="s">
        <v>922</v>
      </c>
      <c r="C135" s="3" t="s">
        <v>2351</v>
      </c>
      <c r="D135" s="3" t="s">
        <v>27</v>
      </c>
      <c r="E135" s="3" t="s">
        <v>17</v>
      </c>
      <c r="F135" s="3" t="s">
        <v>16</v>
      </c>
      <c r="G135" s="3" t="s">
        <v>12</v>
      </c>
      <c r="H135" s="2">
        <v>85.67</v>
      </c>
      <c r="I135" s="4" t="s">
        <v>2443</v>
      </c>
    </row>
    <row r="136" spans="1:9" x14ac:dyDescent="0.25">
      <c r="A136" s="2">
        <v>136</v>
      </c>
      <c r="B136" s="3" t="s">
        <v>1405</v>
      </c>
      <c r="C136" s="3" t="s">
        <v>2351</v>
      </c>
      <c r="D136" s="3" t="s">
        <v>26</v>
      </c>
      <c r="E136" s="3" t="s">
        <v>17</v>
      </c>
      <c r="F136" s="3" t="s">
        <v>16</v>
      </c>
      <c r="G136" s="3" t="s">
        <v>12</v>
      </c>
      <c r="H136" s="2">
        <v>79.67</v>
      </c>
      <c r="I136" s="4" t="s">
        <v>2439</v>
      </c>
    </row>
    <row r="137" spans="1:9" x14ac:dyDescent="0.25">
      <c r="A137" s="2">
        <v>137</v>
      </c>
      <c r="B137" s="3" t="s">
        <v>263</v>
      </c>
      <c r="C137" s="3" t="s">
        <v>2374</v>
      </c>
      <c r="D137" s="3" t="s">
        <v>26</v>
      </c>
      <c r="E137" s="3" t="s">
        <v>10</v>
      </c>
      <c r="F137" s="3" t="s">
        <v>19</v>
      </c>
      <c r="G137" s="3" t="s">
        <v>20</v>
      </c>
      <c r="H137" s="2">
        <v>79.67</v>
      </c>
      <c r="I137" s="4" t="s">
        <v>2439</v>
      </c>
    </row>
    <row r="138" spans="1:9" x14ac:dyDescent="0.25">
      <c r="A138" s="2">
        <v>138</v>
      </c>
      <c r="B138" s="3" t="s">
        <v>263</v>
      </c>
      <c r="C138" s="3" t="s">
        <v>2333</v>
      </c>
      <c r="D138" s="3" t="s">
        <v>26</v>
      </c>
      <c r="E138" s="3" t="s">
        <v>10</v>
      </c>
      <c r="F138" s="3" t="s">
        <v>11</v>
      </c>
      <c r="G138" s="3" t="s">
        <v>12</v>
      </c>
      <c r="H138" s="2">
        <v>86</v>
      </c>
      <c r="I138" s="4" t="s">
        <v>2443</v>
      </c>
    </row>
    <row r="139" spans="1:9" x14ac:dyDescent="0.25">
      <c r="A139" s="2">
        <v>139</v>
      </c>
      <c r="B139" s="3" t="s">
        <v>875</v>
      </c>
      <c r="C139" s="3" t="s">
        <v>2380</v>
      </c>
      <c r="D139" s="3" t="s">
        <v>9</v>
      </c>
      <c r="E139" s="3" t="s">
        <v>13</v>
      </c>
      <c r="F139" s="3" t="s">
        <v>14</v>
      </c>
      <c r="G139" s="3" t="s">
        <v>15</v>
      </c>
      <c r="H139" s="2">
        <v>81</v>
      </c>
      <c r="I139" s="4" t="s">
        <v>2442</v>
      </c>
    </row>
    <row r="140" spans="1:9" x14ac:dyDescent="0.25">
      <c r="A140" s="2">
        <v>140</v>
      </c>
      <c r="B140" s="3" t="s">
        <v>875</v>
      </c>
      <c r="C140" s="3" t="s">
        <v>2352</v>
      </c>
      <c r="D140" s="3" t="s">
        <v>9</v>
      </c>
      <c r="E140" s="3" t="s">
        <v>17</v>
      </c>
      <c r="F140" s="3" t="s">
        <v>28</v>
      </c>
      <c r="G140" s="3" t="s">
        <v>12</v>
      </c>
      <c r="H140" s="2">
        <v>84.33</v>
      </c>
      <c r="I140" s="4" t="s">
        <v>2443</v>
      </c>
    </row>
    <row r="141" spans="1:9" x14ac:dyDescent="0.25">
      <c r="A141" s="2">
        <v>141</v>
      </c>
      <c r="B141" s="3" t="s">
        <v>875</v>
      </c>
      <c r="C141" s="3" t="s">
        <v>2359</v>
      </c>
      <c r="D141" s="3" t="s">
        <v>9</v>
      </c>
      <c r="E141" s="3" t="s">
        <v>10</v>
      </c>
      <c r="F141" s="3" t="s">
        <v>28</v>
      </c>
      <c r="G141" s="3" t="s">
        <v>12</v>
      </c>
      <c r="H141" s="2">
        <v>86.33</v>
      </c>
      <c r="I141" s="4" t="s">
        <v>2443</v>
      </c>
    </row>
    <row r="142" spans="1:9" x14ac:dyDescent="0.25">
      <c r="A142" s="2">
        <v>142</v>
      </c>
      <c r="B142" s="3" t="s">
        <v>875</v>
      </c>
      <c r="C142" s="3" t="s">
        <v>2380</v>
      </c>
      <c r="D142" s="3" t="s">
        <v>9</v>
      </c>
      <c r="E142" s="3" t="s">
        <v>10</v>
      </c>
      <c r="F142" s="3" t="s">
        <v>28</v>
      </c>
      <c r="G142" s="3" t="s">
        <v>12</v>
      </c>
      <c r="H142" s="2">
        <v>79.33</v>
      </c>
      <c r="I142" s="4" t="s">
        <v>2439</v>
      </c>
    </row>
    <row r="143" spans="1:9" x14ac:dyDescent="0.25">
      <c r="A143" s="2">
        <v>143</v>
      </c>
      <c r="B143" s="3" t="s">
        <v>875</v>
      </c>
      <c r="C143" s="3" t="s">
        <v>2336</v>
      </c>
      <c r="D143" s="3" t="s">
        <v>9</v>
      </c>
      <c r="E143" s="3" t="s">
        <v>10</v>
      </c>
      <c r="F143" s="3" t="s">
        <v>11</v>
      </c>
      <c r="G143" s="3" t="s">
        <v>12</v>
      </c>
      <c r="H143" s="2">
        <v>88.67</v>
      </c>
      <c r="I143" s="4" t="s">
        <v>2441</v>
      </c>
    </row>
    <row r="144" spans="1:9" x14ac:dyDescent="0.25">
      <c r="A144" s="2">
        <v>144</v>
      </c>
      <c r="B144" s="3" t="s">
        <v>875</v>
      </c>
      <c r="C144" s="3" t="s">
        <v>2370</v>
      </c>
      <c r="D144" s="3" t="s">
        <v>9</v>
      </c>
      <c r="E144" s="3" t="s">
        <v>49</v>
      </c>
      <c r="F144" s="3" t="s">
        <v>14</v>
      </c>
      <c r="G144" s="3" t="s">
        <v>15</v>
      </c>
      <c r="H144" s="2">
        <v>77.67</v>
      </c>
      <c r="I144" s="4" t="s">
        <v>2439</v>
      </c>
    </row>
    <row r="145" spans="1:9" x14ac:dyDescent="0.25">
      <c r="A145" s="2">
        <v>145</v>
      </c>
      <c r="B145" s="3" t="s">
        <v>875</v>
      </c>
      <c r="C145" s="3" t="s">
        <v>2390</v>
      </c>
      <c r="D145" s="3" t="s">
        <v>9</v>
      </c>
      <c r="E145" s="3" t="s">
        <v>13</v>
      </c>
      <c r="F145" s="3" t="s">
        <v>14</v>
      </c>
      <c r="G145" s="3" t="s">
        <v>15</v>
      </c>
      <c r="H145" s="2">
        <v>84.67</v>
      </c>
      <c r="I145" s="4" t="s">
        <v>2443</v>
      </c>
    </row>
    <row r="146" spans="1:9" x14ac:dyDescent="0.25">
      <c r="A146" s="2">
        <v>146</v>
      </c>
      <c r="B146" s="3" t="s">
        <v>605</v>
      </c>
      <c r="C146" s="3" t="s">
        <v>2370</v>
      </c>
      <c r="D146" s="3" t="s">
        <v>9</v>
      </c>
      <c r="E146" s="3" t="s">
        <v>10</v>
      </c>
      <c r="F146" s="3" t="s">
        <v>19</v>
      </c>
      <c r="G146" s="3" t="s">
        <v>20</v>
      </c>
      <c r="H146" s="2">
        <v>83</v>
      </c>
      <c r="I146" s="4" t="s">
        <v>2442</v>
      </c>
    </row>
    <row r="147" spans="1:9" x14ac:dyDescent="0.25">
      <c r="A147" s="2">
        <v>147</v>
      </c>
      <c r="B147" s="3" t="s">
        <v>605</v>
      </c>
      <c r="C147" s="3" t="s">
        <v>2372</v>
      </c>
      <c r="D147" s="3" t="s">
        <v>9</v>
      </c>
      <c r="E147" s="3" t="s">
        <v>10</v>
      </c>
      <c r="F147" s="3" t="s">
        <v>19</v>
      </c>
      <c r="G147" s="3" t="s">
        <v>20</v>
      </c>
      <c r="H147" s="2">
        <v>82</v>
      </c>
      <c r="I147" s="4" t="s">
        <v>2442</v>
      </c>
    </row>
    <row r="148" spans="1:9" x14ac:dyDescent="0.25">
      <c r="A148" s="2">
        <v>148</v>
      </c>
      <c r="B148" s="3" t="s">
        <v>605</v>
      </c>
      <c r="C148" s="3" t="s">
        <v>2344</v>
      </c>
      <c r="D148" s="3" t="s">
        <v>9</v>
      </c>
      <c r="E148" s="3" t="s">
        <v>10</v>
      </c>
      <c r="F148" s="3" t="s">
        <v>11</v>
      </c>
      <c r="G148" s="3" t="s">
        <v>12</v>
      </c>
      <c r="H148" s="2">
        <v>83</v>
      </c>
      <c r="I148" s="4" t="s">
        <v>2442</v>
      </c>
    </row>
    <row r="149" spans="1:9" x14ac:dyDescent="0.25">
      <c r="A149" s="2">
        <v>149</v>
      </c>
      <c r="B149" s="3" t="s">
        <v>605</v>
      </c>
      <c r="C149" s="3" t="s">
        <v>2350</v>
      </c>
      <c r="D149" s="3" t="s">
        <v>9</v>
      </c>
      <c r="E149" s="3" t="s">
        <v>10</v>
      </c>
      <c r="F149" s="3" t="s">
        <v>11</v>
      </c>
      <c r="G149" s="3" t="s">
        <v>12</v>
      </c>
      <c r="H149" s="2">
        <v>85.67</v>
      </c>
      <c r="I149" s="4" t="s">
        <v>2443</v>
      </c>
    </row>
    <row r="150" spans="1:9" x14ac:dyDescent="0.25">
      <c r="A150" s="2">
        <v>150</v>
      </c>
      <c r="B150" s="3" t="s">
        <v>605</v>
      </c>
      <c r="C150" s="3" t="s">
        <v>2350</v>
      </c>
      <c r="D150" s="3" t="s">
        <v>9</v>
      </c>
      <c r="E150" s="3" t="s">
        <v>10</v>
      </c>
      <c r="F150" s="3" t="s">
        <v>16</v>
      </c>
      <c r="G150" s="3" t="s">
        <v>12</v>
      </c>
      <c r="H150" s="2">
        <v>82</v>
      </c>
      <c r="I150" s="4" t="s">
        <v>2442</v>
      </c>
    </row>
    <row r="151" spans="1:9" x14ac:dyDescent="0.25">
      <c r="A151" s="2">
        <v>151</v>
      </c>
      <c r="B151" s="3" t="s">
        <v>605</v>
      </c>
      <c r="C151" s="3" t="s">
        <v>2357</v>
      </c>
      <c r="D151" s="3" t="s">
        <v>9</v>
      </c>
      <c r="E151" s="3" t="s">
        <v>10</v>
      </c>
      <c r="F151" s="3" t="s">
        <v>16</v>
      </c>
      <c r="G151" s="3" t="s">
        <v>12</v>
      </c>
      <c r="H151" s="2">
        <v>79</v>
      </c>
      <c r="I151" s="4" t="s">
        <v>2439</v>
      </c>
    </row>
    <row r="152" spans="1:9" x14ac:dyDescent="0.25">
      <c r="A152" s="2">
        <v>152</v>
      </c>
      <c r="B152" s="3" t="s">
        <v>605</v>
      </c>
      <c r="C152" s="3" t="s">
        <v>2351</v>
      </c>
      <c r="D152" s="3" t="s">
        <v>9</v>
      </c>
      <c r="E152" s="3" t="s">
        <v>17</v>
      </c>
      <c r="F152" s="3" t="s">
        <v>16</v>
      </c>
      <c r="G152" s="3" t="s">
        <v>12</v>
      </c>
      <c r="H152" s="2">
        <v>80.67</v>
      </c>
      <c r="I152" s="4" t="s">
        <v>2442</v>
      </c>
    </row>
    <row r="153" spans="1:9" x14ac:dyDescent="0.25">
      <c r="A153" s="2">
        <v>153</v>
      </c>
      <c r="B153" s="3" t="s">
        <v>605</v>
      </c>
      <c r="C153" s="3" t="s">
        <v>2352</v>
      </c>
      <c r="D153" s="3" t="s">
        <v>9</v>
      </c>
      <c r="E153" s="3" t="s">
        <v>10</v>
      </c>
      <c r="F153" s="3" t="s">
        <v>16</v>
      </c>
      <c r="G153" s="3" t="s">
        <v>12</v>
      </c>
      <c r="H153" s="2">
        <v>88.67</v>
      </c>
      <c r="I153" s="4" t="s">
        <v>2441</v>
      </c>
    </row>
    <row r="154" spans="1:9" x14ac:dyDescent="0.25">
      <c r="A154" s="2">
        <v>154</v>
      </c>
      <c r="B154" s="3" t="s">
        <v>605</v>
      </c>
      <c r="C154" s="3" t="s">
        <v>2346</v>
      </c>
      <c r="D154" s="3" t="s">
        <v>9</v>
      </c>
      <c r="E154" s="3" t="s">
        <v>10</v>
      </c>
      <c r="F154" s="3" t="s">
        <v>16</v>
      </c>
      <c r="G154" s="3" t="s">
        <v>12</v>
      </c>
      <c r="H154" s="2">
        <v>82</v>
      </c>
      <c r="I154" s="4" t="s">
        <v>2442</v>
      </c>
    </row>
    <row r="155" spans="1:9" x14ac:dyDescent="0.25">
      <c r="A155" s="2">
        <v>155</v>
      </c>
      <c r="B155" s="3" t="s">
        <v>605</v>
      </c>
      <c r="C155" s="3" t="s">
        <v>2357</v>
      </c>
      <c r="D155" s="3" t="s">
        <v>24</v>
      </c>
      <c r="E155" s="3" t="s">
        <v>17</v>
      </c>
      <c r="F155" s="3" t="s">
        <v>11</v>
      </c>
      <c r="G155" s="3" t="s">
        <v>12</v>
      </c>
      <c r="H155" s="2">
        <v>81.33</v>
      </c>
      <c r="I155" s="4" t="s">
        <v>2442</v>
      </c>
    </row>
    <row r="156" spans="1:9" x14ac:dyDescent="0.25">
      <c r="A156" s="2">
        <v>156</v>
      </c>
      <c r="B156" s="3" t="s">
        <v>605</v>
      </c>
      <c r="C156" s="3" t="s">
        <v>2349</v>
      </c>
      <c r="D156" s="3" t="s">
        <v>9</v>
      </c>
      <c r="E156" s="3" t="s">
        <v>17</v>
      </c>
      <c r="F156" s="3" t="s">
        <v>11</v>
      </c>
      <c r="G156" s="3" t="s">
        <v>12</v>
      </c>
      <c r="H156" s="2">
        <v>79</v>
      </c>
      <c r="I156" s="4" t="s">
        <v>2439</v>
      </c>
    </row>
    <row r="157" spans="1:9" x14ac:dyDescent="0.25">
      <c r="A157" s="2">
        <v>157</v>
      </c>
      <c r="B157" s="3" t="s">
        <v>605</v>
      </c>
      <c r="C157" s="3" t="s">
        <v>2365</v>
      </c>
      <c r="D157" s="3" t="s">
        <v>26</v>
      </c>
      <c r="E157" s="3" t="s">
        <v>10</v>
      </c>
      <c r="F157" s="3" t="s">
        <v>14</v>
      </c>
      <c r="G157" s="3" t="s">
        <v>15</v>
      </c>
      <c r="H157" s="2">
        <v>84</v>
      </c>
      <c r="I157" s="4" t="s">
        <v>2443</v>
      </c>
    </row>
    <row r="158" spans="1:9" x14ac:dyDescent="0.25">
      <c r="A158" s="2">
        <v>158</v>
      </c>
      <c r="B158" s="3" t="s">
        <v>605</v>
      </c>
      <c r="C158" s="3" t="s">
        <v>2370</v>
      </c>
      <c r="D158" s="3" t="s">
        <v>26</v>
      </c>
      <c r="E158" s="3" t="s">
        <v>10</v>
      </c>
      <c r="F158" s="3" t="s">
        <v>14</v>
      </c>
      <c r="G158" s="3" t="s">
        <v>15</v>
      </c>
      <c r="H158" s="2">
        <v>88.33</v>
      </c>
      <c r="I158" s="4" t="s">
        <v>2441</v>
      </c>
    </row>
    <row r="159" spans="1:9" x14ac:dyDescent="0.25">
      <c r="A159" s="2">
        <v>159</v>
      </c>
      <c r="B159" s="3" t="s">
        <v>605</v>
      </c>
      <c r="C159" s="3" t="s">
        <v>2372</v>
      </c>
      <c r="D159" s="3" t="s">
        <v>26</v>
      </c>
      <c r="E159" s="3" t="s">
        <v>10</v>
      </c>
      <c r="F159" s="3" t="s">
        <v>14</v>
      </c>
      <c r="G159" s="3" t="s">
        <v>15</v>
      </c>
      <c r="H159" s="2">
        <v>84</v>
      </c>
      <c r="I159" s="4" t="s">
        <v>2443</v>
      </c>
    </row>
    <row r="160" spans="1:9" x14ac:dyDescent="0.25">
      <c r="A160" s="2">
        <v>160</v>
      </c>
      <c r="B160" s="3" t="s">
        <v>2288</v>
      </c>
      <c r="C160" s="3" t="s">
        <v>2351</v>
      </c>
      <c r="D160" s="3" t="s">
        <v>26</v>
      </c>
      <c r="E160" s="3" t="s">
        <v>10</v>
      </c>
      <c r="F160" s="3" t="s">
        <v>16</v>
      </c>
      <c r="G160" s="3" t="s">
        <v>12</v>
      </c>
      <c r="H160" s="2">
        <v>82.33</v>
      </c>
      <c r="I160" s="4" t="s">
        <v>2442</v>
      </c>
    </row>
    <row r="161" spans="1:9" ht="21" x14ac:dyDescent="0.25">
      <c r="A161" s="2">
        <v>161</v>
      </c>
      <c r="B161" s="3" t="s">
        <v>1162</v>
      </c>
      <c r="C161" s="3" t="s">
        <v>2360</v>
      </c>
      <c r="D161" s="3" t="s">
        <v>24</v>
      </c>
      <c r="E161" s="3" t="s">
        <v>10</v>
      </c>
      <c r="F161" s="3" t="s">
        <v>11</v>
      </c>
      <c r="G161" s="3" t="s">
        <v>12</v>
      </c>
      <c r="H161" s="2">
        <v>83.33</v>
      </c>
      <c r="I161" s="4" t="s">
        <v>2442</v>
      </c>
    </row>
    <row r="162" spans="1:9" x14ac:dyDescent="0.25">
      <c r="A162" s="2">
        <v>162</v>
      </c>
      <c r="B162" s="3" t="s">
        <v>1162</v>
      </c>
      <c r="C162" s="3" t="s">
        <v>2372</v>
      </c>
      <c r="D162" s="3" t="s">
        <v>24</v>
      </c>
      <c r="E162" s="3" t="s">
        <v>25</v>
      </c>
      <c r="F162" s="3" t="s">
        <v>14</v>
      </c>
      <c r="G162" s="3" t="s">
        <v>15</v>
      </c>
      <c r="H162" s="2">
        <v>85</v>
      </c>
      <c r="I162" s="4" t="s">
        <v>2443</v>
      </c>
    </row>
    <row r="163" spans="1:9" x14ac:dyDescent="0.25">
      <c r="A163" s="2">
        <v>163</v>
      </c>
      <c r="B163" s="3" t="s">
        <v>1162</v>
      </c>
      <c r="C163" s="3" t="s">
        <v>2380</v>
      </c>
      <c r="D163" s="3" t="s">
        <v>24</v>
      </c>
      <c r="E163" s="3" t="s">
        <v>51</v>
      </c>
      <c r="F163" s="3" t="s">
        <v>14</v>
      </c>
      <c r="G163" s="3" t="s">
        <v>15</v>
      </c>
      <c r="H163" s="2">
        <v>88</v>
      </c>
      <c r="I163" s="4" t="s">
        <v>2441</v>
      </c>
    </row>
    <row r="164" spans="1:9" x14ac:dyDescent="0.25">
      <c r="A164" s="2">
        <v>164</v>
      </c>
      <c r="B164" s="3" t="s">
        <v>2130</v>
      </c>
      <c r="C164" s="3" t="s">
        <v>2336</v>
      </c>
      <c r="D164" s="3" t="s">
        <v>9</v>
      </c>
      <c r="E164" s="3" t="s">
        <v>10</v>
      </c>
      <c r="F164" s="3" t="s">
        <v>16</v>
      </c>
      <c r="G164" s="3" t="s">
        <v>12</v>
      </c>
      <c r="H164" s="2">
        <v>88.67</v>
      </c>
      <c r="I164" s="4" t="s">
        <v>2441</v>
      </c>
    </row>
    <row r="165" spans="1:9" x14ac:dyDescent="0.25">
      <c r="A165" s="2">
        <v>165</v>
      </c>
      <c r="B165" s="3" t="s">
        <v>2130</v>
      </c>
      <c r="C165" s="3" t="s">
        <v>2404</v>
      </c>
      <c r="D165" s="3" t="s">
        <v>9</v>
      </c>
      <c r="E165" s="3" t="s">
        <v>10</v>
      </c>
      <c r="F165" s="3" t="s">
        <v>11</v>
      </c>
      <c r="G165" s="3" t="s">
        <v>12</v>
      </c>
      <c r="H165" s="2">
        <v>82</v>
      </c>
      <c r="I165" s="4" t="s">
        <v>2442</v>
      </c>
    </row>
    <row r="166" spans="1:9" x14ac:dyDescent="0.25">
      <c r="A166" s="2">
        <v>166</v>
      </c>
      <c r="B166" s="3" t="s">
        <v>2130</v>
      </c>
      <c r="C166" s="3" t="s">
        <v>2371</v>
      </c>
      <c r="D166" s="3" t="s">
        <v>52</v>
      </c>
      <c r="E166" s="3" t="s">
        <v>10</v>
      </c>
      <c r="F166" s="3" t="s">
        <v>30</v>
      </c>
      <c r="G166" s="3" t="s">
        <v>15</v>
      </c>
      <c r="H166" s="2">
        <v>86.33</v>
      </c>
      <c r="I166" s="4" t="s">
        <v>2443</v>
      </c>
    </row>
    <row r="167" spans="1:9" x14ac:dyDescent="0.25">
      <c r="A167" s="2">
        <v>167</v>
      </c>
      <c r="B167" s="3" t="s">
        <v>2130</v>
      </c>
      <c r="C167" s="3" t="s">
        <v>2407</v>
      </c>
      <c r="D167" s="3" t="s">
        <v>9</v>
      </c>
      <c r="E167" s="3" t="s">
        <v>10</v>
      </c>
      <c r="F167" s="3" t="s">
        <v>19</v>
      </c>
      <c r="G167" s="3" t="s">
        <v>20</v>
      </c>
      <c r="H167" s="2">
        <v>90</v>
      </c>
      <c r="I167" s="4" t="s">
        <v>2441</v>
      </c>
    </row>
    <row r="168" spans="1:9" x14ac:dyDescent="0.25">
      <c r="A168" s="2">
        <v>168</v>
      </c>
      <c r="B168" s="3" t="s">
        <v>2290</v>
      </c>
      <c r="C168" s="3" t="s">
        <v>2351</v>
      </c>
      <c r="D168" s="3" t="s">
        <v>9</v>
      </c>
      <c r="E168" s="3" t="s">
        <v>17</v>
      </c>
      <c r="F168" s="3" t="s">
        <v>16</v>
      </c>
      <c r="G168" s="3" t="s">
        <v>12</v>
      </c>
      <c r="H168" s="2">
        <v>81.33</v>
      </c>
      <c r="I168" s="4" t="s">
        <v>2442</v>
      </c>
    </row>
    <row r="169" spans="1:9" x14ac:dyDescent="0.25">
      <c r="A169" s="2">
        <v>169</v>
      </c>
      <c r="B169" s="3" t="s">
        <v>2290</v>
      </c>
      <c r="C169" s="3" t="s">
        <v>2404</v>
      </c>
      <c r="D169" s="3" t="s">
        <v>9</v>
      </c>
      <c r="E169" s="3" t="s">
        <v>10</v>
      </c>
      <c r="F169" s="3" t="s">
        <v>16</v>
      </c>
      <c r="G169" s="3" t="s">
        <v>12</v>
      </c>
      <c r="H169" s="2">
        <v>70.33</v>
      </c>
      <c r="I169" s="4" t="s">
        <v>2439</v>
      </c>
    </row>
    <row r="170" spans="1:9" x14ac:dyDescent="0.25">
      <c r="A170" s="2">
        <v>170</v>
      </c>
      <c r="B170" s="3" t="s">
        <v>2290</v>
      </c>
      <c r="C170" s="3" t="s">
        <v>2365</v>
      </c>
      <c r="D170" s="3" t="s">
        <v>9</v>
      </c>
      <c r="E170" s="3" t="s">
        <v>13</v>
      </c>
      <c r="F170" s="3" t="s">
        <v>14</v>
      </c>
      <c r="G170" s="3" t="s">
        <v>15</v>
      </c>
      <c r="H170" s="2">
        <v>88.33</v>
      </c>
      <c r="I170" s="4" t="s">
        <v>2441</v>
      </c>
    </row>
    <row r="171" spans="1:9" x14ac:dyDescent="0.25">
      <c r="A171" s="2">
        <v>171</v>
      </c>
      <c r="B171" s="3" t="s">
        <v>1670</v>
      </c>
      <c r="C171" s="3" t="s">
        <v>2353</v>
      </c>
      <c r="D171" s="3" t="s">
        <v>9</v>
      </c>
      <c r="E171" s="3" t="s">
        <v>10</v>
      </c>
      <c r="F171" s="3" t="s">
        <v>16</v>
      </c>
      <c r="G171" s="3" t="s">
        <v>12</v>
      </c>
      <c r="H171" s="2">
        <v>85.33</v>
      </c>
      <c r="I171" s="4" t="s">
        <v>2443</v>
      </c>
    </row>
    <row r="172" spans="1:9" ht="21" x14ac:dyDescent="0.25">
      <c r="A172" s="2">
        <v>172</v>
      </c>
      <c r="B172" s="3" t="s">
        <v>1670</v>
      </c>
      <c r="C172" s="3" t="s">
        <v>2360</v>
      </c>
      <c r="D172" s="3" t="s">
        <v>9</v>
      </c>
      <c r="E172" s="3" t="s">
        <v>10</v>
      </c>
      <c r="F172" s="3" t="s">
        <v>11</v>
      </c>
      <c r="G172" s="3" t="s">
        <v>12</v>
      </c>
      <c r="H172" s="2">
        <v>85.33</v>
      </c>
      <c r="I172" s="4" t="s">
        <v>2443</v>
      </c>
    </row>
    <row r="173" spans="1:9" x14ac:dyDescent="0.25">
      <c r="A173" s="2">
        <v>173</v>
      </c>
      <c r="B173" s="3" t="s">
        <v>1670</v>
      </c>
      <c r="C173" s="3" t="s">
        <v>2352</v>
      </c>
      <c r="D173" s="3" t="s">
        <v>9</v>
      </c>
      <c r="E173" s="3" t="s">
        <v>10</v>
      </c>
      <c r="F173" s="3" t="s">
        <v>16</v>
      </c>
      <c r="G173" s="3" t="s">
        <v>12</v>
      </c>
      <c r="H173" s="2">
        <v>84.33</v>
      </c>
      <c r="I173" s="4" t="s">
        <v>2443</v>
      </c>
    </row>
    <row r="174" spans="1:9" x14ac:dyDescent="0.25">
      <c r="A174" s="2">
        <v>174</v>
      </c>
      <c r="B174" s="3" t="s">
        <v>1670</v>
      </c>
      <c r="C174" s="3" t="s">
        <v>2334</v>
      </c>
      <c r="D174" s="3" t="s">
        <v>9</v>
      </c>
      <c r="E174" s="3" t="s">
        <v>10</v>
      </c>
      <c r="F174" s="3" t="s">
        <v>16</v>
      </c>
      <c r="G174" s="3" t="s">
        <v>12</v>
      </c>
      <c r="H174" s="2">
        <v>83.33</v>
      </c>
      <c r="I174" s="4" t="s">
        <v>2442</v>
      </c>
    </row>
    <row r="175" spans="1:9" x14ac:dyDescent="0.25">
      <c r="A175" s="2">
        <v>175</v>
      </c>
      <c r="B175" s="3" t="s">
        <v>1670</v>
      </c>
      <c r="C175" s="3" t="s">
        <v>2336</v>
      </c>
      <c r="D175" s="3" t="s">
        <v>9</v>
      </c>
      <c r="E175" s="3" t="s">
        <v>10</v>
      </c>
      <c r="F175" s="3" t="s">
        <v>16</v>
      </c>
      <c r="G175" s="3" t="s">
        <v>12</v>
      </c>
      <c r="H175" s="2">
        <v>89</v>
      </c>
      <c r="I175" s="4" t="s">
        <v>2441</v>
      </c>
    </row>
    <row r="176" spans="1:9" x14ac:dyDescent="0.25">
      <c r="A176" s="2">
        <v>176</v>
      </c>
      <c r="B176" s="3" t="s">
        <v>703</v>
      </c>
      <c r="C176" s="3" t="s">
        <v>2353</v>
      </c>
      <c r="D176" s="3" t="s">
        <v>9</v>
      </c>
      <c r="E176" s="3" t="s">
        <v>10</v>
      </c>
      <c r="F176" s="3" t="s">
        <v>16</v>
      </c>
      <c r="G176" s="3" t="s">
        <v>12</v>
      </c>
      <c r="H176" s="2">
        <v>82</v>
      </c>
      <c r="I176" s="4" t="s">
        <v>2442</v>
      </c>
    </row>
    <row r="177" spans="1:9" ht="21" x14ac:dyDescent="0.25">
      <c r="A177" s="2">
        <v>177</v>
      </c>
      <c r="B177" s="3" t="s">
        <v>703</v>
      </c>
      <c r="C177" s="3" t="s">
        <v>2360</v>
      </c>
      <c r="D177" s="3" t="s">
        <v>9</v>
      </c>
      <c r="E177" s="3" t="s">
        <v>10</v>
      </c>
      <c r="F177" s="3" t="s">
        <v>11</v>
      </c>
      <c r="G177" s="3" t="s">
        <v>12</v>
      </c>
      <c r="H177" s="2">
        <v>84.67</v>
      </c>
      <c r="I177" s="4" t="s">
        <v>2443</v>
      </c>
    </row>
    <row r="178" spans="1:9" x14ac:dyDescent="0.25">
      <c r="A178" s="2">
        <v>178</v>
      </c>
      <c r="B178" s="3" t="s">
        <v>703</v>
      </c>
      <c r="C178" s="3" t="s">
        <v>2388</v>
      </c>
      <c r="D178" s="3" t="s">
        <v>9</v>
      </c>
      <c r="E178" s="3" t="s">
        <v>13</v>
      </c>
      <c r="F178" s="3" t="s">
        <v>14</v>
      </c>
      <c r="G178" s="3" t="s">
        <v>15</v>
      </c>
      <c r="H178" s="2">
        <v>84</v>
      </c>
      <c r="I178" s="4" t="s">
        <v>2443</v>
      </c>
    </row>
    <row r="179" spans="1:9" x14ac:dyDescent="0.25">
      <c r="A179" s="2">
        <v>179</v>
      </c>
      <c r="B179" s="3" t="s">
        <v>703</v>
      </c>
      <c r="C179" s="3" t="s">
        <v>2350</v>
      </c>
      <c r="D179" s="3" t="s">
        <v>9</v>
      </c>
      <c r="E179" s="3" t="s">
        <v>10</v>
      </c>
      <c r="F179" s="3" t="s">
        <v>16</v>
      </c>
      <c r="G179" s="3" t="s">
        <v>12</v>
      </c>
      <c r="H179" s="2">
        <v>82.67</v>
      </c>
      <c r="I179" s="4" t="s">
        <v>2442</v>
      </c>
    </row>
    <row r="180" spans="1:9" x14ac:dyDescent="0.25">
      <c r="A180" s="2">
        <v>180</v>
      </c>
      <c r="B180" s="3" t="s">
        <v>703</v>
      </c>
      <c r="C180" s="3" t="s">
        <v>2371</v>
      </c>
      <c r="D180" s="3" t="s">
        <v>9</v>
      </c>
      <c r="E180" s="3" t="s">
        <v>17</v>
      </c>
      <c r="F180" s="3" t="s">
        <v>14</v>
      </c>
      <c r="G180" s="3" t="s">
        <v>15</v>
      </c>
      <c r="H180" s="2">
        <v>81.67</v>
      </c>
      <c r="I180" s="4" t="s">
        <v>2442</v>
      </c>
    </row>
    <row r="181" spans="1:9" x14ac:dyDescent="0.25">
      <c r="A181" s="2">
        <v>181</v>
      </c>
      <c r="B181" s="3" t="s">
        <v>703</v>
      </c>
      <c r="C181" s="3" t="s">
        <v>2357</v>
      </c>
      <c r="D181" s="3" t="s">
        <v>9</v>
      </c>
      <c r="E181" s="3" t="s">
        <v>10</v>
      </c>
      <c r="F181" s="3" t="s">
        <v>11</v>
      </c>
      <c r="G181" s="3" t="s">
        <v>12</v>
      </c>
      <c r="H181" s="2">
        <v>84</v>
      </c>
      <c r="I181" s="4" t="s">
        <v>2443</v>
      </c>
    </row>
    <row r="182" spans="1:9" x14ac:dyDescent="0.25">
      <c r="A182" s="2">
        <v>182</v>
      </c>
      <c r="B182" s="3" t="s">
        <v>703</v>
      </c>
      <c r="C182" s="3" t="s">
        <v>2370</v>
      </c>
      <c r="D182" s="3" t="s">
        <v>9</v>
      </c>
      <c r="E182" s="3" t="s">
        <v>10</v>
      </c>
      <c r="F182" s="3" t="s">
        <v>19</v>
      </c>
      <c r="G182" s="3" t="s">
        <v>20</v>
      </c>
      <c r="H182" s="2">
        <v>88</v>
      </c>
      <c r="I182" s="4" t="s">
        <v>2441</v>
      </c>
    </row>
    <row r="183" spans="1:9" x14ac:dyDescent="0.25">
      <c r="A183" s="2">
        <v>183</v>
      </c>
      <c r="B183" s="3" t="s">
        <v>574</v>
      </c>
      <c r="C183" s="3" t="s">
        <v>2390</v>
      </c>
      <c r="D183" s="3" t="s">
        <v>9</v>
      </c>
      <c r="E183" s="3" t="s">
        <v>25</v>
      </c>
      <c r="F183" s="3" t="s">
        <v>14</v>
      </c>
      <c r="G183" s="3" t="s">
        <v>15</v>
      </c>
      <c r="H183" s="2">
        <v>88</v>
      </c>
      <c r="I183" s="4" t="s">
        <v>2441</v>
      </c>
    </row>
    <row r="184" spans="1:9" x14ac:dyDescent="0.25">
      <c r="A184" s="2">
        <v>184</v>
      </c>
      <c r="B184" s="3" t="s">
        <v>574</v>
      </c>
      <c r="C184" s="3" t="s">
        <v>2359</v>
      </c>
      <c r="D184" s="3" t="s">
        <v>9</v>
      </c>
      <c r="E184" s="3" t="s">
        <v>17</v>
      </c>
      <c r="F184" s="3" t="s">
        <v>16</v>
      </c>
      <c r="G184" s="3" t="s">
        <v>12</v>
      </c>
      <c r="H184" s="2">
        <v>83.33</v>
      </c>
      <c r="I184" s="4" t="s">
        <v>2442</v>
      </c>
    </row>
    <row r="185" spans="1:9" x14ac:dyDescent="0.25">
      <c r="A185" s="2">
        <v>185</v>
      </c>
      <c r="B185" s="3" t="s">
        <v>574</v>
      </c>
      <c r="C185" s="3" t="s">
        <v>2349</v>
      </c>
      <c r="D185" s="3" t="s">
        <v>9</v>
      </c>
      <c r="E185" s="3" t="s">
        <v>10</v>
      </c>
      <c r="F185" s="3" t="s">
        <v>11</v>
      </c>
      <c r="G185" s="3" t="s">
        <v>12</v>
      </c>
      <c r="H185" s="2">
        <v>82</v>
      </c>
      <c r="I185" s="4" t="s">
        <v>2442</v>
      </c>
    </row>
    <row r="186" spans="1:9" x14ac:dyDescent="0.25">
      <c r="A186" s="2">
        <v>186</v>
      </c>
      <c r="B186" s="3" t="s">
        <v>574</v>
      </c>
      <c r="C186" s="3" t="s">
        <v>2336</v>
      </c>
      <c r="D186" s="3" t="s">
        <v>56</v>
      </c>
      <c r="E186" s="3" t="s">
        <v>25</v>
      </c>
      <c r="F186" s="3" t="s">
        <v>30</v>
      </c>
      <c r="G186" s="3" t="s">
        <v>12</v>
      </c>
      <c r="H186" s="2">
        <v>89</v>
      </c>
      <c r="I186" s="4" t="s">
        <v>2441</v>
      </c>
    </row>
    <row r="187" spans="1:9" x14ac:dyDescent="0.25">
      <c r="A187" s="2">
        <v>187</v>
      </c>
      <c r="B187" s="3" t="s">
        <v>574</v>
      </c>
      <c r="C187" s="3" t="s">
        <v>2357</v>
      </c>
      <c r="D187" s="3" t="s">
        <v>9</v>
      </c>
      <c r="E187" s="3" t="s">
        <v>17</v>
      </c>
      <c r="F187" s="3" t="s">
        <v>11</v>
      </c>
      <c r="G187" s="3" t="s">
        <v>12</v>
      </c>
      <c r="H187" s="2">
        <v>85.33</v>
      </c>
      <c r="I187" s="4" t="s">
        <v>2443</v>
      </c>
    </row>
    <row r="188" spans="1:9" x14ac:dyDescent="0.25">
      <c r="A188" s="2">
        <v>188</v>
      </c>
      <c r="B188" s="3" t="s">
        <v>574</v>
      </c>
      <c r="C188" s="3" t="s">
        <v>2343</v>
      </c>
      <c r="D188" s="3" t="s">
        <v>9</v>
      </c>
      <c r="E188" s="3" t="s">
        <v>10</v>
      </c>
      <c r="F188" s="3" t="s">
        <v>11</v>
      </c>
      <c r="G188" s="3" t="s">
        <v>12</v>
      </c>
      <c r="H188" s="2">
        <v>84.67</v>
      </c>
      <c r="I188" s="4" t="s">
        <v>2443</v>
      </c>
    </row>
    <row r="189" spans="1:9" x14ac:dyDescent="0.25">
      <c r="A189" s="2">
        <v>189</v>
      </c>
      <c r="B189" s="3" t="s">
        <v>574</v>
      </c>
      <c r="C189" s="3" t="s">
        <v>2370</v>
      </c>
      <c r="D189" s="3" t="s">
        <v>9</v>
      </c>
      <c r="E189" s="3" t="s">
        <v>10</v>
      </c>
      <c r="F189" s="3" t="s">
        <v>19</v>
      </c>
      <c r="G189" s="3" t="s">
        <v>20</v>
      </c>
      <c r="H189" s="2">
        <v>85.67</v>
      </c>
      <c r="I189" s="4" t="s">
        <v>2443</v>
      </c>
    </row>
    <row r="190" spans="1:9" x14ac:dyDescent="0.25">
      <c r="A190" s="2">
        <v>190</v>
      </c>
      <c r="B190" s="3" t="s">
        <v>574</v>
      </c>
      <c r="C190" s="3" t="s">
        <v>2390</v>
      </c>
      <c r="D190" s="3" t="s">
        <v>9</v>
      </c>
      <c r="E190" s="3" t="s">
        <v>25</v>
      </c>
      <c r="F190" s="3" t="s">
        <v>14</v>
      </c>
      <c r="G190" s="3" t="s">
        <v>15</v>
      </c>
      <c r="H190" s="2">
        <v>86</v>
      </c>
      <c r="I190" s="4" t="s">
        <v>2443</v>
      </c>
    </row>
    <row r="191" spans="1:9" x14ac:dyDescent="0.25">
      <c r="A191" s="2">
        <v>191</v>
      </c>
      <c r="B191" s="3" t="s">
        <v>574</v>
      </c>
      <c r="C191" s="3" t="s">
        <v>2379</v>
      </c>
      <c r="D191" s="3" t="s">
        <v>9</v>
      </c>
      <c r="E191" s="3" t="s">
        <v>25</v>
      </c>
      <c r="F191" s="3" t="s">
        <v>14</v>
      </c>
      <c r="G191" s="3" t="s">
        <v>15</v>
      </c>
      <c r="H191" s="2">
        <v>84.67</v>
      </c>
      <c r="I191" s="4" t="s">
        <v>2443</v>
      </c>
    </row>
    <row r="192" spans="1:9" x14ac:dyDescent="0.25">
      <c r="A192" s="2">
        <v>192</v>
      </c>
      <c r="B192" s="3" t="s">
        <v>1313</v>
      </c>
      <c r="C192" s="3" t="s">
        <v>2336</v>
      </c>
      <c r="D192" s="3" t="s">
        <v>26</v>
      </c>
      <c r="E192" s="3" t="s">
        <v>10</v>
      </c>
      <c r="F192" s="3" t="s">
        <v>16</v>
      </c>
      <c r="G192" s="3" t="s">
        <v>12</v>
      </c>
      <c r="H192" s="2">
        <v>82.67</v>
      </c>
      <c r="I192" s="4" t="s">
        <v>2442</v>
      </c>
    </row>
    <row r="193" spans="1:9" x14ac:dyDescent="0.25">
      <c r="A193" s="2">
        <v>193</v>
      </c>
      <c r="B193" s="3" t="s">
        <v>1313</v>
      </c>
      <c r="C193" s="3" t="s">
        <v>2372</v>
      </c>
      <c r="D193" s="3" t="s">
        <v>26</v>
      </c>
      <c r="E193" s="3" t="s">
        <v>13</v>
      </c>
      <c r="F193" s="3" t="s">
        <v>14</v>
      </c>
      <c r="G193" s="3" t="s">
        <v>15</v>
      </c>
      <c r="H193" s="2">
        <v>85.33</v>
      </c>
      <c r="I193" s="4" t="s">
        <v>2443</v>
      </c>
    </row>
    <row r="194" spans="1:9" x14ac:dyDescent="0.25">
      <c r="A194" s="2">
        <v>194</v>
      </c>
      <c r="B194" s="3" t="s">
        <v>1313</v>
      </c>
      <c r="C194" s="3" t="s">
        <v>2349</v>
      </c>
      <c r="D194" s="3" t="s">
        <v>26</v>
      </c>
      <c r="E194" s="3" t="s">
        <v>10</v>
      </c>
      <c r="F194" s="3" t="s">
        <v>11</v>
      </c>
      <c r="G194" s="3" t="s">
        <v>12</v>
      </c>
      <c r="H194" s="2">
        <v>85.67</v>
      </c>
      <c r="I194" s="4" t="s">
        <v>2443</v>
      </c>
    </row>
    <row r="195" spans="1:9" x14ac:dyDescent="0.25">
      <c r="A195" s="2">
        <v>195</v>
      </c>
      <c r="B195" s="3" t="s">
        <v>1313</v>
      </c>
      <c r="C195" s="3" t="s">
        <v>2370</v>
      </c>
      <c r="D195" s="3" t="s">
        <v>26</v>
      </c>
      <c r="E195" s="3" t="s">
        <v>13</v>
      </c>
      <c r="F195" s="3" t="s">
        <v>14</v>
      </c>
      <c r="G195" s="3" t="s">
        <v>15</v>
      </c>
      <c r="H195" s="2">
        <v>84.67</v>
      </c>
      <c r="I195" s="4" t="s">
        <v>2443</v>
      </c>
    </row>
    <row r="196" spans="1:9" x14ac:dyDescent="0.25">
      <c r="A196" s="2">
        <v>196</v>
      </c>
      <c r="B196" s="3" t="s">
        <v>1313</v>
      </c>
      <c r="C196" s="3" t="s">
        <v>2359</v>
      </c>
      <c r="D196" s="3" t="s">
        <v>26</v>
      </c>
      <c r="E196" s="3" t="s">
        <v>10</v>
      </c>
      <c r="F196" s="3" t="s">
        <v>16</v>
      </c>
      <c r="G196" s="3" t="s">
        <v>12</v>
      </c>
      <c r="H196" s="2">
        <v>85.33</v>
      </c>
      <c r="I196" s="4" t="s">
        <v>2443</v>
      </c>
    </row>
    <row r="197" spans="1:9" x14ac:dyDescent="0.25">
      <c r="A197" s="2">
        <v>197</v>
      </c>
      <c r="B197" s="3" t="s">
        <v>1313</v>
      </c>
      <c r="C197" s="3" t="s">
        <v>2390</v>
      </c>
      <c r="D197" s="3" t="s">
        <v>9</v>
      </c>
      <c r="E197" s="3" t="s">
        <v>13</v>
      </c>
      <c r="F197" s="3" t="s">
        <v>14</v>
      </c>
      <c r="G197" s="3" t="s">
        <v>15</v>
      </c>
      <c r="H197" s="2">
        <v>88.33</v>
      </c>
      <c r="I197" s="4" t="s">
        <v>2441</v>
      </c>
    </row>
    <row r="198" spans="1:9" x14ac:dyDescent="0.25">
      <c r="A198" s="2">
        <v>198</v>
      </c>
      <c r="B198" s="3" t="s">
        <v>1081</v>
      </c>
      <c r="C198" s="3" t="s">
        <v>2351</v>
      </c>
      <c r="D198" s="3" t="s">
        <v>9</v>
      </c>
      <c r="E198" s="3" t="s">
        <v>10</v>
      </c>
      <c r="F198" s="3" t="s">
        <v>16</v>
      </c>
      <c r="G198" s="3" t="s">
        <v>12</v>
      </c>
      <c r="H198" s="2">
        <v>83</v>
      </c>
      <c r="I198" s="4" t="s">
        <v>2442</v>
      </c>
    </row>
    <row r="199" spans="1:9" x14ac:dyDescent="0.25">
      <c r="A199" s="2">
        <v>199</v>
      </c>
      <c r="B199" s="3" t="s">
        <v>1081</v>
      </c>
      <c r="C199" s="3" t="s">
        <v>2349</v>
      </c>
      <c r="D199" s="3" t="s">
        <v>9</v>
      </c>
      <c r="E199" s="3" t="s">
        <v>10</v>
      </c>
      <c r="F199" s="3" t="s">
        <v>16</v>
      </c>
      <c r="G199" s="3" t="s">
        <v>12</v>
      </c>
      <c r="H199" s="2">
        <v>82</v>
      </c>
      <c r="I199" s="4" t="s">
        <v>2442</v>
      </c>
    </row>
    <row r="200" spans="1:9" x14ac:dyDescent="0.25">
      <c r="A200" s="2">
        <v>200</v>
      </c>
      <c r="B200" s="3" t="s">
        <v>907</v>
      </c>
      <c r="C200" s="3" t="s">
        <v>2348</v>
      </c>
      <c r="D200" s="3" t="s">
        <v>22</v>
      </c>
      <c r="E200" s="3" t="s">
        <v>10</v>
      </c>
      <c r="F200" s="3" t="s">
        <v>30</v>
      </c>
      <c r="G200" s="3" t="s">
        <v>12</v>
      </c>
      <c r="H200" s="2">
        <v>86.33</v>
      </c>
      <c r="I200" s="4" t="s">
        <v>2443</v>
      </c>
    </row>
    <row r="201" spans="1:9" x14ac:dyDescent="0.25">
      <c r="A201" s="2">
        <v>201</v>
      </c>
      <c r="B201" s="3" t="s">
        <v>907</v>
      </c>
      <c r="C201" s="3" t="s">
        <v>2389</v>
      </c>
      <c r="D201" s="3" t="s">
        <v>24</v>
      </c>
      <c r="E201" s="3" t="s">
        <v>10</v>
      </c>
      <c r="F201" s="3" t="s">
        <v>11</v>
      </c>
      <c r="G201" s="3" t="s">
        <v>12</v>
      </c>
      <c r="H201" s="2">
        <v>84.67</v>
      </c>
      <c r="I201" s="4" t="s">
        <v>2443</v>
      </c>
    </row>
    <row r="202" spans="1:9" x14ac:dyDescent="0.25">
      <c r="A202" s="2">
        <v>202</v>
      </c>
      <c r="B202" s="3" t="s">
        <v>907</v>
      </c>
      <c r="C202" s="3" t="s">
        <v>2357</v>
      </c>
      <c r="D202" s="3" t="s">
        <v>9</v>
      </c>
      <c r="E202" s="3" t="s">
        <v>10</v>
      </c>
      <c r="F202" s="3" t="s">
        <v>11</v>
      </c>
      <c r="G202" s="3" t="s">
        <v>12</v>
      </c>
      <c r="H202" s="2">
        <v>86.33</v>
      </c>
      <c r="I202" s="4" t="s">
        <v>2443</v>
      </c>
    </row>
    <row r="203" spans="1:9" x14ac:dyDescent="0.25">
      <c r="A203" s="2">
        <v>203</v>
      </c>
      <c r="B203" s="3" t="s">
        <v>907</v>
      </c>
      <c r="C203" s="3" t="s">
        <v>2353</v>
      </c>
      <c r="D203" s="3" t="s">
        <v>9</v>
      </c>
      <c r="E203" s="3" t="s">
        <v>10</v>
      </c>
      <c r="F203" s="3" t="s">
        <v>16</v>
      </c>
      <c r="G203" s="3" t="s">
        <v>12</v>
      </c>
      <c r="H203" s="2">
        <v>88.33</v>
      </c>
      <c r="I203" s="4" t="s">
        <v>2441</v>
      </c>
    </row>
    <row r="204" spans="1:9" x14ac:dyDescent="0.25">
      <c r="A204" s="2">
        <v>204</v>
      </c>
      <c r="B204" s="3" t="s">
        <v>907</v>
      </c>
      <c r="C204" s="3" t="s">
        <v>2351</v>
      </c>
      <c r="D204" s="3" t="s">
        <v>9</v>
      </c>
      <c r="E204" s="3" t="s">
        <v>10</v>
      </c>
      <c r="F204" s="3" t="s">
        <v>11</v>
      </c>
      <c r="G204" s="3" t="s">
        <v>12</v>
      </c>
      <c r="H204" s="2">
        <v>81.33</v>
      </c>
      <c r="I204" s="4" t="s">
        <v>2442</v>
      </c>
    </row>
    <row r="205" spans="1:9" x14ac:dyDescent="0.25">
      <c r="A205" s="2">
        <v>205</v>
      </c>
      <c r="B205" s="3" t="s">
        <v>907</v>
      </c>
      <c r="C205" s="3" t="s">
        <v>2380</v>
      </c>
      <c r="D205" s="3" t="s">
        <v>24</v>
      </c>
      <c r="E205" s="3" t="s">
        <v>25</v>
      </c>
      <c r="F205" s="3" t="s">
        <v>14</v>
      </c>
      <c r="G205" s="3" t="s">
        <v>15</v>
      </c>
      <c r="H205" s="2">
        <v>89</v>
      </c>
      <c r="I205" s="4" t="s">
        <v>2441</v>
      </c>
    </row>
    <row r="206" spans="1:9" x14ac:dyDescent="0.25">
      <c r="A206" s="2">
        <v>206</v>
      </c>
      <c r="B206" s="3" t="s">
        <v>1336</v>
      </c>
      <c r="C206" s="3" t="s">
        <v>2372</v>
      </c>
      <c r="D206" s="3" t="s">
        <v>26</v>
      </c>
      <c r="E206" s="3" t="s">
        <v>17</v>
      </c>
      <c r="F206" s="3" t="s">
        <v>14</v>
      </c>
      <c r="G206" s="3" t="s">
        <v>15</v>
      </c>
      <c r="H206" s="2">
        <v>77.67</v>
      </c>
      <c r="I206" s="4" t="s">
        <v>2439</v>
      </c>
    </row>
    <row r="207" spans="1:9" x14ac:dyDescent="0.25">
      <c r="A207" s="2">
        <v>207</v>
      </c>
      <c r="B207" s="3" t="s">
        <v>1336</v>
      </c>
      <c r="C207" s="3" t="s">
        <v>2371</v>
      </c>
      <c r="D207" s="3" t="s">
        <v>26</v>
      </c>
      <c r="E207" s="3" t="s">
        <v>17</v>
      </c>
      <c r="F207" s="3" t="s">
        <v>14</v>
      </c>
      <c r="G207" s="3" t="s">
        <v>15</v>
      </c>
      <c r="H207" s="2">
        <v>81.67</v>
      </c>
      <c r="I207" s="4" t="s">
        <v>2442</v>
      </c>
    </row>
    <row r="208" spans="1:9" x14ac:dyDescent="0.25">
      <c r="A208" s="2">
        <v>208</v>
      </c>
      <c r="B208" s="3" t="s">
        <v>1336</v>
      </c>
      <c r="C208" s="3" t="s">
        <v>2346</v>
      </c>
      <c r="D208" s="3" t="s">
        <v>9</v>
      </c>
      <c r="E208" s="3" t="s">
        <v>10</v>
      </c>
      <c r="F208" s="3" t="s">
        <v>16</v>
      </c>
      <c r="G208" s="3" t="s">
        <v>12</v>
      </c>
      <c r="H208" s="2">
        <v>81.67</v>
      </c>
      <c r="I208" s="4" t="s">
        <v>2442</v>
      </c>
    </row>
    <row r="209" spans="1:9" x14ac:dyDescent="0.25">
      <c r="A209" s="2">
        <v>209</v>
      </c>
      <c r="B209" s="3" t="s">
        <v>1336</v>
      </c>
      <c r="C209" s="3" t="s">
        <v>2343</v>
      </c>
      <c r="D209" s="3" t="s">
        <v>27</v>
      </c>
      <c r="E209" s="3" t="s">
        <v>10</v>
      </c>
      <c r="F209" s="3" t="s">
        <v>11</v>
      </c>
      <c r="G209" s="3" t="s">
        <v>12</v>
      </c>
      <c r="H209" s="2">
        <v>81.33</v>
      </c>
      <c r="I209" s="4" t="s">
        <v>2442</v>
      </c>
    </row>
    <row r="210" spans="1:9" x14ac:dyDescent="0.25">
      <c r="A210" s="2">
        <v>210</v>
      </c>
      <c r="B210" s="3" t="s">
        <v>1336</v>
      </c>
      <c r="C210" s="3" t="s">
        <v>2370</v>
      </c>
      <c r="D210" s="3" t="s">
        <v>26</v>
      </c>
      <c r="E210" s="3" t="s">
        <v>10</v>
      </c>
      <c r="F210" s="3" t="s">
        <v>19</v>
      </c>
      <c r="G210" s="3" t="s">
        <v>20</v>
      </c>
      <c r="H210" s="2">
        <v>78.67</v>
      </c>
      <c r="I210" s="4" t="s">
        <v>2439</v>
      </c>
    </row>
    <row r="211" spans="1:9" x14ac:dyDescent="0.25">
      <c r="A211" s="2">
        <v>211</v>
      </c>
      <c r="B211" s="3" t="s">
        <v>1336</v>
      </c>
      <c r="C211" s="3" t="s">
        <v>2359</v>
      </c>
      <c r="D211" s="3" t="s">
        <v>26</v>
      </c>
      <c r="E211" s="3" t="s">
        <v>10</v>
      </c>
      <c r="F211" s="3" t="s">
        <v>16</v>
      </c>
      <c r="G211" s="3" t="s">
        <v>12</v>
      </c>
      <c r="H211" s="2">
        <v>85.33</v>
      </c>
      <c r="I211" s="4" t="s">
        <v>2443</v>
      </c>
    </row>
    <row r="212" spans="1:9" x14ac:dyDescent="0.25">
      <c r="A212" s="2">
        <v>212</v>
      </c>
      <c r="B212" s="3" t="s">
        <v>1239</v>
      </c>
      <c r="C212" s="3" t="s">
        <v>2376</v>
      </c>
      <c r="D212" s="3" t="s">
        <v>24</v>
      </c>
      <c r="E212" s="3" t="s">
        <v>25</v>
      </c>
      <c r="F212" s="3" t="s">
        <v>14</v>
      </c>
      <c r="G212" s="3" t="s">
        <v>15</v>
      </c>
      <c r="H212" s="2">
        <v>86.67</v>
      </c>
      <c r="I212" s="4" t="s">
        <v>2443</v>
      </c>
    </row>
    <row r="213" spans="1:9" x14ac:dyDescent="0.25">
      <c r="A213" s="2">
        <v>213</v>
      </c>
      <c r="B213" s="3" t="s">
        <v>1239</v>
      </c>
      <c r="C213" s="3" t="s">
        <v>2359</v>
      </c>
      <c r="D213" s="3" t="s">
        <v>26</v>
      </c>
      <c r="E213" s="3" t="s">
        <v>10</v>
      </c>
      <c r="F213" s="3" t="s">
        <v>28</v>
      </c>
      <c r="G213" s="3" t="s">
        <v>12</v>
      </c>
      <c r="H213" s="2">
        <v>84.67</v>
      </c>
      <c r="I213" s="4" t="s">
        <v>2443</v>
      </c>
    </row>
    <row r="214" spans="1:9" x14ac:dyDescent="0.25">
      <c r="A214" s="2">
        <v>214</v>
      </c>
      <c r="B214" s="3" t="s">
        <v>1239</v>
      </c>
      <c r="C214" s="3" t="s">
        <v>2353</v>
      </c>
      <c r="D214" s="3" t="s">
        <v>26</v>
      </c>
      <c r="E214" s="3" t="s">
        <v>10</v>
      </c>
      <c r="F214" s="3" t="s">
        <v>28</v>
      </c>
      <c r="G214" s="3" t="s">
        <v>12</v>
      </c>
      <c r="H214" s="2">
        <v>85.33</v>
      </c>
      <c r="I214" s="4" t="s">
        <v>2443</v>
      </c>
    </row>
    <row r="215" spans="1:9" x14ac:dyDescent="0.25">
      <c r="A215" s="2">
        <v>215</v>
      </c>
      <c r="B215" s="3" t="s">
        <v>2292</v>
      </c>
      <c r="C215" s="3" t="s">
        <v>2352</v>
      </c>
      <c r="D215" s="3" t="s">
        <v>9</v>
      </c>
      <c r="E215" s="3" t="s">
        <v>10</v>
      </c>
      <c r="F215" s="3" t="s">
        <v>16</v>
      </c>
      <c r="G215" s="3" t="s">
        <v>12</v>
      </c>
      <c r="H215" s="2">
        <v>78.67</v>
      </c>
      <c r="I215" s="4" t="s">
        <v>2439</v>
      </c>
    </row>
    <row r="216" spans="1:9" x14ac:dyDescent="0.25">
      <c r="A216" s="2">
        <v>216</v>
      </c>
      <c r="B216" s="3" t="s">
        <v>193</v>
      </c>
      <c r="C216" s="3" t="s">
        <v>2346</v>
      </c>
      <c r="D216" s="3" t="s">
        <v>9</v>
      </c>
      <c r="E216" s="3" t="s">
        <v>10</v>
      </c>
      <c r="F216" s="3" t="s">
        <v>16</v>
      </c>
      <c r="G216" s="3" t="s">
        <v>12</v>
      </c>
      <c r="H216" s="2">
        <v>88.67</v>
      </c>
      <c r="I216" s="4" t="s">
        <v>2441</v>
      </c>
    </row>
    <row r="217" spans="1:9" x14ac:dyDescent="0.25">
      <c r="A217" s="2">
        <v>217</v>
      </c>
      <c r="B217" s="3" t="s">
        <v>1156</v>
      </c>
      <c r="C217" s="3" t="s">
        <v>2351</v>
      </c>
      <c r="D217" s="3" t="s">
        <v>24</v>
      </c>
      <c r="E217" s="3" t="s">
        <v>10</v>
      </c>
      <c r="F217" s="3" t="s">
        <v>11</v>
      </c>
      <c r="G217" s="3" t="s">
        <v>12</v>
      </c>
      <c r="H217" s="2">
        <v>86.33</v>
      </c>
      <c r="I217" s="4" t="s">
        <v>2443</v>
      </c>
    </row>
    <row r="218" spans="1:9" x14ac:dyDescent="0.25">
      <c r="A218" s="2">
        <v>218</v>
      </c>
      <c r="B218" s="3" t="s">
        <v>1156</v>
      </c>
      <c r="C218" s="3" t="s">
        <v>2349</v>
      </c>
      <c r="D218" s="3" t="s">
        <v>26</v>
      </c>
      <c r="E218" s="3" t="s">
        <v>17</v>
      </c>
      <c r="F218" s="3" t="s">
        <v>28</v>
      </c>
      <c r="G218" s="3" t="s">
        <v>12</v>
      </c>
      <c r="H218" s="2">
        <v>80</v>
      </c>
      <c r="I218" s="4" t="s">
        <v>2442</v>
      </c>
    </row>
    <row r="219" spans="1:9" x14ac:dyDescent="0.25">
      <c r="A219" s="2">
        <v>219</v>
      </c>
      <c r="B219" s="3" t="s">
        <v>1156</v>
      </c>
      <c r="C219" s="3" t="s">
        <v>2353</v>
      </c>
      <c r="D219" s="3" t="s">
        <v>27</v>
      </c>
      <c r="E219" s="3" t="s">
        <v>10</v>
      </c>
      <c r="F219" s="3" t="s">
        <v>28</v>
      </c>
      <c r="G219" s="3" t="s">
        <v>12</v>
      </c>
      <c r="H219" s="2">
        <v>83.33</v>
      </c>
      <c r="I219" s="4" t="s">
        <v>2442</v>
      </c>
    </row>
    <row r="220" spans="1:9" x14ac:dyDescent="0.25">
      <c r="A220" s="2">
        <v>220</v>
      </c>
      <c r="B220" s="3" t="s">
        <v>1156</v>
      </c>
      <c r="C220" s="3" t="s">
        <v>2359</v>
      </c>
      <c r="D220" s="3" t="s">
        <v>26</v>
      </c>
      <c r="E220" s="3" t="s">
        <v>25</v>
      </c>
      <c r="F220" s="3" t="s">
        <v>28</v>
      </c>
      <c r="G220" s="3" t="s">
        <v>12</v>
      </c>
      <c r="H220" s="2">
        <v>88.33</v>
      </c>
      <c r="I220" s="4" t="s">
        <v>2441</v>
      </c>
    </row>
    <row r="221" spans="1:9" x14ac:dyDescent="0.25">
      <c r="A221" s="2">
        <v>221</v>
      </c>
      <c r="B221" s="3" t="s">
        <v>477</v>
      </c>
      <c r="C221" s="3" t="s">
        <v>2416</v>
      </c>
      <c r="D221" s="3" t="s">
        <v>9</v>
      </c>
      <c r="E221" s="3" t="s">
        <v>23</v>
      </c>
      <c r="F221" s="3" t="s">
        <v>37</v>
      </c>
      <c r="G221" s="3" t="s">
        <v>12</v>
      </c>
      <c r="H221" s="2">
        <v>88</v>
      </c>
      <c r="I221" s="4" t="s">
        <v>2441</v>
      </c>
    </row>
    <row r="222" spans="1:9" x14ac:dyDescent="0.25">
      <c r="A222" s="2">
        <v>222</v>
      </c>
      <c r="B222" s="3" t="s">
        <v>477</v>
      </c>
      <c r="C222" s="3" t="s">
        <v>2416</v>
      </c>
      <c r="D222" s="3" t="s">
        <v>9</v>
      </c>
      <c r="E222" s="3" t="s">
        <v>61</v>
      </c>
      <c r="F222" s="3" t="s">
        <v>37</v>
      </c>
      <c r="G222" s="3" t="s">
        <v>20</v>
      </c>
      <c r="H222" s="2">
        <v>77.67</v>
      </c>
      <c r="I222" s="4" t="s">
        <v>2439</v>
      </c>
    </row>
    <row r="223" spans="1:9" x14ac:dyDescent="0.25">
      <c r="A223" s="2">
        <v>223</v>
      </c>
      <c r="B223" s="3" t="s">
        <v>477</v>
      </c>
      <c r="C223" s="3" t="s">
        <v>2353</v>
      </c>
      <c r="D223" s="3" t="s">
        <v>26</v>
      </c>
      <c r="E223" s="3" t="s">
        <v>10</v>
      </c>
      <c r="F223" s="3" t="s">
        <v>16</v>
      </c>
      <c r="G223" s="3" t="s">
        <v>12</v>
      </c>
      <c r="H223" s="2">
        <v>85.67</v>
      </c>
      <c r="I223" s="4" t="s">
        <v>2443</v>
      </c>
    </row>
    <row r="224" spans="1:9" x14ac:dyDescent="0.25">
      <c r="A224" s="2">
        <v>224</v>
      </c>
      <c r="B224" s="3" t="s">
        <v>477</v>
      </c>
      <c r="C224" s="3" t="s">
        <v>2348</v>
      </c>
      <c r="D224" s="3" t="s">
        <v>22</v>
      </c>
      <c r="E224" s="3" t="s">
        <v>10</v>
      </c>
      <c r="F224" s="3" t="s">
        <v>11</v>
      </c>
      <c r="G224" s="3" t="s">
        <v>12</v>
      </c>
      <c r="H224" s="2">
        <v>86.67</v>
      </c>
      <c r="I224" s="4" t="s">
        <v>2443</v>
      </c>
    </row>
    <row r="225" spans="1:9" x14ac:dyDescent="0.25">
      <c r="A225" s="2">
        <v>225</v>
      </c>
      <c r="B225" s="3" t="s">
        <v>477</v>
      </c>
      <c r="C225" s="3" t="s">
        <v>2356</v>
      </c>
      <c r="D225" s="3" t="s">
        <v>26</v>
      </c>
      <c r="E225" s="3" t="s">
        <v>10</v>
      </c>
      <c r="F225" s="3" t="s">
        <v>16</v>
      </c>
      <c r="G225" s="3" t="s">
        <v>12</v>
      </c>
      <c r="H225" s="2">
        <v>82</v>
      </c>
      <c r="I225" s="4" t="s">
        <v>2442</v>
      </c>
    </row>
    <row r="226" spans="1:9" x14ac:dyDescent="0.25">
      <c r="A226" s="2">
        <v>226</v>
      </c>
      <c r="B226" s="3" t="s">
        <v>477</v>
      </c>
      <c r="C226" s="3" t="s">
        <v>2338</v>
      </c>
      <c r="D226" s="3" t="s">
        <v>9</v>
      </c>
      <c r="E226" s="3" t="s">
        <v>10</v>
      </c>
      <c r="F226" s="3" t="s">
        <v>16</v>
      </c>
      <c r="G226" s="3" t="s">
        <v>12</v>
      </c>
      <c r="H226" s="2">
        <v>82.33</v>
      </c>
      <c r="I226" s="4" t="s">
        <v>2442</v>
      </c>
    </row>
    <row r="227" spans="1:9" x14ac:dyDescent="0.25">
      <c r="A227" s="2">
        <v>227</v>
      </c>
      <c r="B227" s="3" t="s">
        <v>477</v>
      </c>
      <c r="C227" s="3" t="s">
        <v>2357</v>
      </c>
      <c r="D227" s="3" t="s">
        <v>24</v>
      </c>
      <c r="E227" s="3" t="s">
        <v>10</v>
      </c>
      <c r="F227" s="3" t="s">
        <v>11</v>
      </c>
      <c r="G227" s="3" t="s">
        <v>12</v>
      </c>
      <c r="H227" s="2">
        <v>86.33</v>
      </c>
      <c r="I227" s="4" t="s">
        <v>2443</v>
      </c>
    </row>
    <row r="228" spans="1:9" x14ac:dyDescent="0.25">
      <c r="A228" s="2">
        <v>228</v>
      </c>
      <c r="B228" s="3" t="s">
        <v>1283</v>
      </c>
      <c r="C228" s="3" t="s">
        <v>2349</v>
      </c>
      <c r="D228" s="3" t="s">
        <v>26</v>
      </c>
      <c r="E228" s="3" t="s">
        <v>10</v>
      </c>
      <c r="F228" s="3" t="s">
        <v>16</v>
      </c>
      <c r="G228" s="3" t="s">
        <v>12</v>
      </c>
      <c r="H228" s="2">
        <v>84.33</v>
      </c>
      <c r="I228" s="4" t="s">
        <v>2443</v>
      </c>
    </row>
    <row r="229" spans="1:9" x14ac:dyDescent="0.25">
      <c r="A229" s="2">
        <v>229</v>
      </c>
      <c r="B229" s="3" t="s">
        <v>1283</v>
      </c>
      <c r="C229" s="3" t="s">
        <v>2370</v>
      </c>
      <c r="D229" s="3" t="s">
        <v>27</v>
      </c>
      <c r="E229" s="3" t="s">
        <v>10</v>
      </c>
      <c r="F229" s="3" t="s">
        <v>19</v>
      </c>
      <c r="G229" s="3" t="s">
        <v>20</v>
      </c>
      <c r="H229" s="2">
        <v>88.67</v>
      </c>
      <c r="I229" s="4" t="s">
        <v>2441</v>
      </c>
    </row>
    <row r="230" spans="1:9" x14ac:dyDescent="0.25">
      <c r="A230" s="2">
        <v>230</v>
      </c>
      <c r="B230" s="3" t="s">
        <v>1688</v>
      </c>
      <c r="C230" s="3" t="s">
        <v>2370</v>
      </c>
      <c r="D230" s="3" t="s">
        <v>26</v>
      </c>
      <c r="E230" s="3" t="s">
        <v>25</v>
      </c>
      <c r="F230" s="3" t="s">
        <v>14</v>
      </c>
      <c r="G230" s="3" t="s">
        <v>15</v>
      </c>
      <c r="H230" s="2">
        <v>86</v>
      </c>
      <c r="I230" s="4" t="s">
        <v>2443</v>
      </c>
    </row>
    <row r="231" spans="1:9" x14ac:dyDescent="0.25">
      <c r="A231" s="2">
        <v>231</v>
      </c>
      <c r="B231" s="3" t="s">
        <v>1688</v>
      </c>
      <c r="C231" s="3" t="s">
        <v>2370</v>
      </c>
      <c r="D231" s="3" t="s">
        <v>26</v>
      </c>
      <c r="E231" s="3" t="s">
        <v>10</v>
      </c>
      <c r="F231" s="3" t="s">
        <v>35</v>
      </c>
      <c r="G231" s="3" t="s">
        <v>20</v>
      </c>
      <c r="H231" s="2">
        <v>84</v>
      </c>
      <c r="I231" s="4" t="s">
        <v>2443</v>
      </c>
    </row>
    <row r="232" spans="1:9" x14ac:dyDescent="0.25">
      <c r="A232" s="2">
        <v>232</v>
      </c>
      <c r="B232" s="3" t="s">
        <v>1688</v>
      </c>
      <c r="C232" s="3" t="s">
        <v>2351</v>
      </c>
      <c r="D232" s="3" t="s">
        <v>24</v>
      </c>
      <c r="E232" s="3" t="s">
        <v>10</v>
      </c>
      <c r="F232" s="3" t="s">
        <v>16</v>
      </c>
      <c r="G232" s="3" t="s">
        <v>12</v>
      </c>
      <c r="H232" s="2">
        <v>83</v>
      </c>
      <c r="I232" s="4" t="s">
        <v>2442</v>
      </c>
    </row>
    <row r="233" spans="1:9" x14ac:dyDescent="0.25">
      <c r="A233" s="2">
        <v>233</v>
      </c>
      <c r="B233" s="3" t="s">
        <v>1688</v>
      </c>
      <c r="C233" s="3" t="s">
        <v>2370</v>
      </c>
      <c r="D233" s="3" t="s">
        <v>24</v>
      </c>
      <c r="E233" s="3" t="s">
        <v>13</v>
      </c>
      <c r="F233" s="3" t="s">
        <v>14</v>
      </c>
      <c r="G233" s="3" t="s">
        <v>15</v>
      </c>
      <c r="H233" s="2">
        <v>88.33</v>
      </c>
      <c r="I233" s="4" t="s">
        <v>2441</v>
      </c>
    </row>
    <row r="234" spans="1:9" x14ac:dyDescent="0.25">
      <c r="A234" s="2">
        <v>234</v>
      </c>
      <c r="B234" s="3" t="s">
        <v>563</v>
      </c>
      <c r="C234" s="3" t="s">
        <v>2365</v>
      </c>
      <c r="D234" s="3" t="s">
        <v>27</v>
      </c>
      <c r="E234" s="3" t="s">
        <v>17</v>
      </c>
      <c r="F234" s="3" t="s">
        <v>14</v>
      </c>
      <c r="G234" s="3" t="s">
        <v>15</v>
      </c>
      <c r="H234" s="2">
        <v>73.33</v>
      </c>
      <c r="I234" s="4" t="s">
        <v>2439</v>
      </c>
    </row>
    <row r="235" spans="1:9" x14ac:dyDescent="0.25">
      <c r="A235" s="2">
        <v>235</v>
      </c>
      <c r="B235" s="3" t="s">
        <v>563</v>
      </c>
      <c r="C235" s="3" t="s">
        <v>2374</v>
      </c>
      <c r="D235" s="3" t="s">
        <v>26</v>
      </c>
      <c r="E235" s="3" t="s">
        <v>10</v>
      </c>
      <c r="F235" s="3" t="s">
        <v>14</v>
      </c>
      <c r="G235" s="3" t="s">
        <v>15</v>
      </c>
      <c r="H235" s="2">
        <v>81.33</v>
      </c>
      <c r="I235" s="4" t="s">
        <v>2442</v>
      </c>
    </row>
    <row r="236" spans="1:9" x14ac:dyDescent="0.25">
      <c r="A236" s="2">
        <v>236</v>
      </c>
      <c r="B236" s="3" t="s">
        <v>563</v>
      </c>
      <c r="C236" s="3" t="s">
        <v>2388</v>
      </c>
      <c r="D236" s="3" t="s">
        <v>26</v>
      </c>
      <c r="E236" s="3" t="s">
        <v>10</v>
      </c>
      <c r="F236" s="3" t="s">
        <v>14</v>
      </c>
      <c r="G236" s="3" t="s">
        <v>15</v>
      </c>
      <c r="H236" s="2">
        <v>67</v>
      </c>
      <c r="I236" s="4" t="s">
        <v>2439</v>
      </c>
    </row>
    <row r="237" spans="1:9" x14ac:dyDescent="0.25">
      <c r="A237" s="2">
        <v>237</v>
      </c>
      <c r="B237" s="3" t="s">
        <v>1175</v>
      </c>
      <c r="C237" s="3" t="s">
        <v>2370</v>
      </c>
      <c r="D237" s="3" t="s">
        <v>9</v>
      </c>
      <c r="E237" s="3" t="s">
        <v>10</v>
      </c>
      <c r="F237" s="3" t="s">
        <v>35</v>
      </c>
      <c r="G237" s="3" t="s">
        <v>20</v>
      </c>
      <c r="H237" s="2">
        <v>78.33</v>
      </c>
      <c r="I237" s="4" t="s">
        <v>2439</v>
      </c>
    </row>
    <row r="238" spans="1:9" x14ac:dyDescent="0.25">
      <c r="A238" s="2">
        <v>238</v>
      </c>
      <c r="B238" s="3" t="s">
        <v>243</v>
      </c>
      <c r="C238" s="3" t="s">
        <v>2336</v>
      </c>
      <c r="D238" s="3" t="s">
        <v>26</v>
      </c>
      <c r="E238" s="3" t="s">
        <v>10</v>
      </c>
      <c r="F238" s="3" t="s">
        <v>16</v>
      </c>
      <c r="G238" s="3" t="s">
        <v>12</v>
      </c>
      <c r="H238" s="2">
        <v>85.33</v>
      </c>
      <c r="I238" s="4" t="s">
        <v>2443</v>
      </c>
    </row>
    <row r="239" spans="1:9" x14ac:dyDescent="0.25">
      <c r="A239" s="2">
        <v>239</v>
      </c>
      <c r="B239" s="3" t="s">
        <v>243</v>
      </c>
      <c r="C239" s="3" t="s">
        <v>2349</v>
      </c>
      <c r="D239" s="3" t="s">
        <v>26</v>
      </c>
      <c r="E239" s="3" t="s">
        <v>10</v>
      </c>
      <c r="F239" s="3" t="s">
        <v>16</v>
      </c>
      <c r="G239" s="3" t="s">
        <v>12</v>
      </c>
      <c r="H239" s="2">
        <v>85.67</v>
      </c>
      <c r="I239" s="4" t="s">
        <v>2443</v>
      </c>
    </row>
    <row r="240" spans="1:9" x14ac:dyDescent="0.25">
      <c r="A240" s="2">
        <v>240</v>
      </c>
      <c r="B240" s="3" t="s">
        <v>971</v>
      </c>
      <c r="C240" s="3" t="s">
        <v>2370</v>
      </c>
      <c r="D240" s="3" t="s">
        <v>26</v>
      </c>
      <c r="E240" s="3" t="s">
        <v>10</v>
      </c>
      <c r="F240" s="3" t="s">
        <v>35</v>
      </c>
      <c r="G240" s="3" t="s">
        <v>20</v>
      </c>
      <c r="H240" s="2">
        <v>87</v>
      </c>
      <c r="I240" s="4" t="s">
        <v>2443</v>
      </c>
    </row>
    <row r="241" spans="1:9" x14ac:dyDescent="0.25">
      <c r="A241" s="2">
        <v>241</v>
      </c>
      <c r="B241" s="3" t="s">
        <v>971</v>
      </c>
      <c r="C241" s="3" t="s">
        <v>2370</v>
      </c>
      <c r="D241" s="3" t="s">
        <v>26</v>
      </c>
      <c r="E241" s="3" t="s">
        <v>25</v>
      </c>
      <c r="F241" s="3" t="s">
        <v>14</v>
      </c>
      <c r="G241" s="3" t="s">
        <v>15</v>
      </c>
      <c r="H241" s="2">
        <v>88</v>
      </c>
      <c r="I241" s="4" t="s">
        <v>2441</v>
      </c>
    </row>
    <row r="242" spans="1:9" x14ac:dyDescent="0.25">
      <c r="A242" s="2">
        <v>242</v>
      </c>
      <c r="B242" s="3" t="s">
        <v>971</v>
      </c>
      <c r="C242" s="3" t="s">
        <v>2348</v>
      </c>
      <c r="D242" s="3" t="s">
        <v>24</v>
      </c>
      <c r="E242" s="3" t="s">
        <v>10</v>
      </c>
      <c r="F242" s="3" t="s">
        <v>11</v>
      </c>
      <c r="G242" s="3" t="s">
        <v>12</v>
      </c>
      <c r="H242" s="2">
        <v>88.33</v>
      </c>
      <c r="I242" s="4" t="s">
        <v>2441</v>
      </c>
    </row>
    <row r="243" spans="1:9" x14ac:dyDescent="0.25">
      <c r="A243" s="2">
        <v>243</v>
      </c>
      <c r="B243" s="3" t="s">
        <v>971</v>
      </c>
      <c r="C243" s="3" t="s">
        <v>2389</v>
      </c>
      <c r="D243" s="3" t="s">
        <v>26</v>
      </c>
      <c r="E243" s="3" t="s">
        <v>10</v>
      </c>
      <c r="F243" s="3" t="s">
        <v>28</v>
      </c>
      <c r="G243" s="3" t="s">
        <v>12</v>
      </c>
      <c r="H243" s="2">
        <v>88</v>
      </c>
      <c r="I243" s="4" t="s">
        <v>2441</v>
      </c>
    </row>
    <row r="244" spans="1:9" x14ac:dyDescent="0.25">
      <c r="A244" s="2">
        <v>244</v>
      </c>
      <c r="B244" s="3" t="s">
        <v>507</v>
      </c>
      <c r="C244" s="3" t="s">
        <v>2380</v>
      </c>
      <c r="D244" s="3" t="s">
        <v>26</v>
      </c>
      <c r="E244" s="3" t="s">
        <v>13</v>
      </c>
      <c r="F244" s="3" t="s">
        <v>14</v>
      </c>
      <c r="G244" s="3" t="s">
        <v>15</v>
      </c>
      <c r="H244" s="2">
        <v>82.33</v>
      </c>
      <c r="I244" s="4" t="s">
        <v>2442</v>
      </c>
    </row>
    <row r="245" spans="1:9" x14ac:dyDescent="0.25">
      <c r="A245" s="2">
        <v>245</v>
      </c>
      <c r="B245" s="3" t="s">
        <v>507</v>
      </c>
      <c r="C245" s="3" t="s">
        <v>2416</v>
      </c>
      <c r="D245" s="3" t="s">
        <v>9</v>
      </c>
      <c r="E245" s="3" t="s">
        <v>17</v>
      </c>
      <c r="F245" s="3" t="s">
        <v>37</v>
      </c>
      <c r="G245" s="3" t="s">
        <v>20</v>
      </c>
      <c r="H245" s="2">
        <v>85.67</v>
      </c>
      <c r="I245" s="4" t="s">
        <v>2443</v>
      </c>
    </row>
    <row r="246" spans="1:9" x14ac:dyDescent="0.25">
      <c r="A246" s="2">
        <v>246</v>
      </c>
      <c r="B246" s="3" t="s">
        <v>507</v>
      </c>
      <c r="C246" s="3" t="s">
        <v>2346</v>
      </c>
      <c r="D246" s="3" t="s">
        <v>9</v>
      </c>
      <c r="E246" s="3" t="s">
        <v>10</v>
      </c>
      <c r="F246" s="3" t="s">
        <v>11</v>
      </c>
      <c r="G246" s="3" t="s">
        <v>12</v>
      </c>
      <c r="H246" s="2">
        <v>81.67</v>
      </c>
      <c r="I246" s="4" t="s">
        <v>2442</v>
      </c>
    </row>
    <row r="247" spans="1:9" x14ac:dyDescent="0.25">
      <c r="A247" s="2">
        <v>247</v>
      </c>
      <c r="B247" s="3" t="s">
        <v>507</v>
      </c>
      <c r="C247" s="3" t="s">
        <v>2428</v>
      </c>
      <c r="D247" s="3" t="s">
        <v>9</v>
      </c>
      <c r="E247" s="3" t="s">
        <v>10</v>
      </c>
      <c r="F247" s="3" t="s">
        <v>14</v>
      </c>
      <c r="G247" s="3" t="s">
        <v>15</v>
      </c>
      <c r="H247" s="2">
        <v>84.33</v>
      </c>
      <c r="I247" s="4" t="s">
        <v>2443</v>
      </c>
    </row>
    <row r="248" spans="1:9" x14ac:dyDescent="0.25">
      <c r="A248" s="2">
        <v>248</v>
      </c>
      <c r="B248" s="3" t="s">
        <v>507</v>
      </c>
      <c r="C248" s="3" t="s">
        <v>2390</v>
      </c>
      <c r="D248" s="3" t="s">
        <v>9</v>
      </c>
      <c r="E248" s="3" t="s">
        <v>17</v>
      </c>
      <c r="F248" s="3" t="s">
        <v>14</v>
      </c>
      <c r="G248" s="3" t="s">
        <v>15</v>
      </c>
      <c r="H248" s="2">
        <v>85.67</v>
      </c>
      <c r="I248" s="4" t="s">
        <v>2443</v>
      </c>
    </row>
    <row r="249" spans="1:9" x14ac:dyDescent="0.25">
      <c r="A249" s="2">
        <v>249</v>
      </c>
      <c r="B249" s="3" t="s">
        <v>507</v>
      </c>
      <c r="C249" s="3" t="s">
        <v>2352</v>
      </c>
      <c r="D249" s="3" t="s">
        <v>9</v>
      </c>
      <c r="E249" s="3" t="s">
        <v>10</v>
      </c>
      <c r="F249" s="3" t="s">
        <v>16</v>
      </c>
      <c r="G249" s="3" t="s">
        <v>12</v>
      </c>
      <c r="H249" s="2">
        <v>84.33</v>
      </c>
      <c r="I249" s="4" t="s">
        <v>2443</v>
      </c>
    </row>
    <row r="250" spans="1:9" x14ac:dyDescent="0.25">
      <c r="A250" s="2">
        <v>250</v>
      </c>
      <c r="B250" s="3" t="s">
        <v>507</v>
      </c>
      <c r="C250" s="3" t="s">
        <v>2371</v>
      </c>
      <c r="D250" s="3" t="s">
        <v>52</v>
      </c>
      <c r="E250" s="3" t="s">
        <v>25</v>
      </c>
      <c r="F250" s="3" t="s">
        <v>14</v>
      </c>
      <c r="G250" s="3" t="s">
        <v>15</v>
      </c>
      <c r="H250" s="2">
        <v>90.33</v>
      </c>
      <c r="I250" s="4" t="s">
        <v>2441</v>
      </c>
    </row>
    <row r="251" spans="1:9" x14ac:dyDescent="0.25">
      <c r="A251" s="2">
        <v>251</v>
      </c>
      <c r="B251" s="3" t="s">
        <v>2216</v>
      </c>
      <c r="C251" s="3" t="s">
        <v>2352</v>
      </c>
      <c r="D251" s="3" t="s">
        <v>24</v>
      </c>
      <c r="E251" s="3" t="s">
        <v>17</v>
      </c>
      <c r="F251" s="3" t="s">
        <v>28</v>
      </c>
      <c r="G251" s="3" t="s">
        <v>12</v>
      </c>
      <c r="H251" s="2">
        <v>82</v>
      </c>
      <c r="I251" s="4" t="s">
        <v>2442</v>
      </c>
    </row>
    <row r="252" spans="1:9" x14ac:dyDescent="0.25">
      <c r="A252" s="2">
        <v>252</v>
      </c>
      <c r="B252" s="3" t="s">
        <v>2216</v>
      </c>
      <c r="C252" s="3" t="s">
        <v>2371</v>
      </c>
      <c r="D252" s="3" t="s">
        <v>24</v>
      </c>
      <c r="E252" s="3" t="s">
        <v>13</v>
      </c>
      <c r="F252" s="3" t="s">
        <v>14</v>
      </c>
      <c r="G252" s="3" t="s">
        <v>15</v>
      </c>
      <c r="H252" s="2">
        <v>88.67</v>
      </c>
      <c r="I252" s="4" t="s">
        <v>2441</v>
      </c>
    </row>
    <row r="253" spans="1:9" x14ac:dyDescent="0.25">
      <c r="A253" s="2">
        <v>253</v>
      </c>
      <c r="B253" s="3" t="s">
        <v>2216</v>
      </c>
      <c r="C253" s="3" t="s">
        <v>2370</v>
      </c>
      <c r="D253" s="3" t="s">
        <v>9</v>
      </c>
      <c r="E253" s="3" t="s">
        <v>25</v>
      </c>
      <c r="F253" s="3" t="s">
        <v>14</v>
      </c>
      <c r="G253" s="3" t="s">
        <v>15</v>
      </c>
      <c r="H253" s="2">
        <v>86.67</v>
      </c>
      <c r="I253" s="4" t="s">
        <v>2443</v>
      </c>
    </row>
    <row r="254" spans="1:9" x14ac:dyDescent="0.25">
      <c r="A254" s="2">
        <v>254</v>
      </c>
      <c r="B254" s="3" t="s">
        <v>709</v>
      </c>
      <c r="C254" s="3" t="s">
        <v>2334</v>
      </c>
      <c r="D254" s="3" t="s">
        <v>26</v>
      </c>
      <c r="E254" s="3" t="s">
        <v>13</v>
      </c>
      <c r="F254" s="3" t="s">
        <v>16</v>
      </c>
      <c r="G254" s="3" t="s">
        <v>12</v>
      </c>
      <c r="H254" s="2">
        <v>85.67</v>
      </c>
      <c r="I254" s="4" t="s">
        <v>2443</v>
      </c>
    </row>
    <row r="255" spans="1:9" x14ac:dyDescent="0.25">
      <c r="A255" s="2">
        <v>255</v>
      </c>
      <c r="B255" s="3" t="s">
        <v>709</v>
      </c>
      <c r="C255" s="3" t="s">
        <v>2389</v>
      </c>
      <c r="D255" s="3" t="s">
        <v>27</v>
      </c>
      <c r="E255" s="3" t="s">
        <v>10</v>
      </c>
      <c r="F255" s="3" t="s">
        <v>16</v>
      </c>
      <c r="G255" s="3" t="s">
        <v>12</v>
      </c>
      <c r="H255" s="2">
        <v>80</v>
      </c>
      <c r="I255" s="4" t="s">
        <v>2442</v>
      </c>
    </row>
    <row r="256" spans="1:9" x14ac:dyDescent="0.25">
      <c r="A256" s="2">
        <v>256</v>
      </c>
      <c r="B256" s="3" t="s">
        <v>709</v>
      </c>
      <c r="C256" s="3" t="s">
        <v>2351</v>
      </c>
      <c r="D256" s="3" t="s">
        <v>26</v>
      </c>
      <c r="E256" s="3" t="s">
        <v>68</v>
      </c>
      <c r="F256" s="3" t="s">
        <v>30</v>
      </c>
      <c r="G256" s="3" t="s">
        <v>12</v>
      </c>
      <c r="H256" s="2">
        <v>83</v>
      </c>
      <c r="I256" s="4" t="s">
        <v>2442</v>
      </c>
    </row>
    <row r="257" spans="1:9" x14ac:dyDescent="0.25">
      <c r="A257" s="2">
        <v>257</v>
      </c>
      <c r="B257" s="3" t="s">
        <v>709</v>
      </c>
      <c r="C257" s="3" t="s">
        <v>2359</v>
      </c>
      <c r="D257" s="3" t="s">
        <v>26</v>
      </c>
      <c r="E257" s="3" t="s">
        <v>25</v>
      </c>
      <c r="F257" s="3" t="s">
        <v>16</v>
      </c>
      <c r="G257" s="3" t="s">
        <v>12</v>
      </c>
      <c r="H257" s="2">
        <v>66</v>
      </c>
      <c r="I257" s="4" t="s">
        <v>2439</v>
      </c>
    </row>
    <row r="258" spans="1:9" x14ac:dyDescent="0.25">
      <c r="A258" s="2">
        <v>258</v>
      </c>
      <c r="B258" s="3" t="s">
        <v>2293</v>
      </c>
      <c r="C258" s="3" t="s">
        <v>2353</v>
      </c>
      <c r="D258" s="3" t="s">
        <v>9</v>
      </c>
      <c r="E258" s="3" t="s">
        <v>25</v>
      </c>
      <c r="F258" s="3" t="s">
        <v>11</v>
      </c>
      <c r="G258" s="3" t="s">
        <v>12</v>
      </c>
      <c r="H258" s="2">
        <v>82.67</v>
      </c>
      <c r="I258" s="4" t="s">
        <v>2442</v>
      </c>
    </row>
    <row r="259" spans="1:9" x14ac:dyDescent="0.25">
      <c r="A259" s="2">
        <v>259</v>
      </c>
      <c r="B259" s="3" t="s">
        <v>832</v>
      </c>
      <c r="C259" s="3" t="s">
        <v>2351</v>
      </c>
      <c r="D259" s="3" t="s">
        <v>24</v>
      </c>
      <c r="E259" s="3" t="s">
        <v>13</v>
      </c>
      <c r="F259" s="3" t="s">
        <v>16</v>
      </c>
      <c r="G259" s="3" t="s">
        <v>12</v>
      </c>
      <c r="H259" s="2">
        <v>85.33</v>
      </c>
      <c r="I259" s="4" t="s">
        <v>2443</v>
      </c>
    </row>
    <row r="260" spans="1:9" ht="21" x14ac:dyDescent="0.25">
      <c r="A260" s="2">
        <v>260</v>
      </c>
      <c r="B260" s="3" t="s">
        <v>832</v>
      </c>
      <c r="C260" s="3" t="s">
        <v>2360</v>
      </c>
      <c r="D260" s="3" t="s">
        <v>24</v>
      </c>
      <c r="E260" s="3" t="s">
        <v>10</v>
      </c>
      <c r="F260" s="3" t="s">
        <v>16</v>
      </c>
      <c r="G260" s="3" t="s">
        <v>12</v>
      </c>
      <c r="H260" s="2">
        <v>81.67</v>
      </c>
      <c r="I260" s="4" t="s">
        <v>2442</v>
      </c>
    </row>
    <row r="261" spans="1:9" x14ac:dyDescent="0.25">
      <c r="A261" s="2">
        <v>261</v>
      </c>
      <c r="B261" s="3" t="s">
        <v>832</v>
      </c>
      <c r="C261" s="3" t="s">
        <v>2349</v>
      </c>
      <c r="D261" s="3" t="s">
        <v>24</v>
      </c>
      <c r="E261" s="3" t="s">
        <v>10</v>
      </c>
      <c r="F261" s="3" t="s">
        <v>16</v>
      </c>
      <c r="G261" s="3" t="s">
        <v>12</v>
      </c>
      <c r="H261" s="2">
        <v>80.33</v>
      </c>
      <c r="I261" s="4" t="s">
        <v>2442</v>
      </c>
    </row>
    <row r="262" spans="1:9" x14ac:dyDescent="0.25">
      <c r="A262" s="2">
        <v>262</v>
      </c>
      <c r="B262" s="3" t="s">
        <v>832</v>
      </c>
      <c r="C262" s="3" t="s">
        <v>2365</v>
      </c>
      <c r="D262" s="3" t="s">
        <v>9</v>
      </c>
      <c r="E262" s="3" t="s">
        <v>13</v>
      </c>
      <c r="F262" s="3" t="s">
        <v>14</v>
      </c>
      <c r="G262" s="3" t="s">
        <v>15</v>
      </c>
      <c r="H262" s="2">
        <v>77.33</v>
      </c>
      <c r="I262" s="4" t="s">
        <v>2439</v>
      </c>
    </row>
    <row r="263" spans="1:9" x14ac:dyDescent="0.25">
      <c r="A263" s="2">
        <v>263</v>
      </c>
      <c r="B263" s="3" t="s">
        <v>832</v>
      </c>
      <c r="C263" s="3" t="s">
        <v>2356</v>
      </c>
      <c r="D263" s="3" t="s">
        <v>24</v>
      </c>
      <c r="E263" s="3" t="s">
        <v>10</v>
      </c>
      <c r="F263" s="3" t="s">
        <v>16</v>
      </c>
      <c r="G263" s="3" t="s">
        <v>12</v>
      </c>
      <c r="H263" s="2">
        <v>81.67</v>
      </c>
      <c r="I263" s="4" t="s">
        <v>2442</v>
      </c>
    </row>
    <row r="264" spans="1:9" x14ac:dyDescent="0.25">
      <c r="A264" s="2">
        <v>264</v>
      </c>
      <c r="B264" s="3" t="s">
        <v>832</v>
      </c>
      <c r="C264" s="3" t="s">
        <v>2391</v>
      </c>
      <c r="D264" s="3" t="s">
        <v>9</v>
      </c>
      <c r="E264" s="3" t="s">
        <v>10</v>
      </c>
      <c r="F264" s="3" t="s">
        <v>19</v>
      </c>
      <c r="G264" s="3" t="s">
        <v>20</v>
      </c>
      <c r="H264" s="2">
        <v>79.33</v>
      </c>
      <c r="I264" s="4" t="s">
        <v>2439</v>
      </c>
    </row>
    <row r="265" spans="1:9" x14ac:dyDescent="0.25">
      <c r="A265" s="2">
        <v>265</v>
      </c>
      <c r="B265" s="3" t="s">
        <v>1916</v>
      </c>
      <c r="C265" s="3" t="s">
        <v>2359</v>
      </c>
      <c r="D265" s="3" t="s">
        <v>9</v>
      </c>
      <c r="E265" s="3" t="s">
        <v>17</v>
      </c>
      <c r="F265" s="3" t="s">
        <v>16</v>
      </c>
      <c r="G265" s="3" t="s">
        <v>12</v>
      </c>
      <c r="H265" s="2">
        <v>84.67</v>
      </c>
      <c r="I265" s="4" t="s">
        <v>2443</v>
      </c>
    </row>
    <row r="266" spans="1:9" x14ac:dyDescent="0.25">
      <c r="A266" s="2">
        <v>266</v>
      </c>
      <c r="B266" s="3" t="s">
        <v>1916</v>
      </c>
      <c r="C266" s="3" t="s">
        <v>2370</v>
      </c>
      <c r="D266" s="3" t="s">
        <v>9</v>
      </c>
      <c r="E266" s="3" t="s">
        <v>10</v>
      </c>
      <c r="F266" s="3" t="s">
        <v>30</v>
      </c>
      <c r="G266" s="3" t="s">
        <v>20</v>
      </c>
      <c r="H266" s="2">
        <v>84.67</v>
      </c>
      <c r="I266" s="4" t="s">
        <v>2443</v>
      </c>
    </row>
    <row r="267" spans="1:9" x14ac:dyDescent="0.25">
      <c r="A267" s="2">
        <v>267</v>
      </c>
      <c r="B267" s="3" t="s">
        <v>1916</v>
      </c>
      <c r="C267" s="3" t="s">
        <v>2390</v>
      </c>
      <c r="D267" s="3" t="s">
        <v>9</v>
      </c>
      <c r="E267" s="3" t="s">
        <v>13</v>
      </c>
      <c r="F267" s="3" t="s">
        <v>14</v>
      </c>
      <c r="G267" s="3" t="s">
        <v>15</v>
      </c>
      <c r="H267" s="2">
        <v>85.67</v>
      </c>
      <c r="I267" s="4" t="s">
        <v>2443</v>
      </c>
    </row>
    <row r="268" spans="1:9" x14ac:dyDescent="0.25">
      <c r="A268" s="2">
        <v>268</v>
      </c>
      <c r="B268" s="3" t="s">
        <v>1916</v>
      </c>
      <c r="C268" s="3" t="s">
        <v>2372</v>
      </c>
      <c r="D268" s="3" t="s">
        <v>9</v>
      </c>
      <c r="E268" s="3" t="s">
        <v>13</v>
      </c>
      <c r="F268" s="3" t="s">
        <v>14</v>
      </c>
      <c r="G268" s="3" t="s">
        <v>15</v>
      </c>
      <c r="H268" s="2">
        <v>83.33</v>
      </c>
      <c r="I268" s="4" t="s">
        <v>2442</v>
      </c>
    </row>
    <row r="269" spans="1:9" x14ac:dyDescent="0.25">
      <c r="A269" s="2">
        <v>269</v>
      </c>
      <c r="B269" s="3" t="s">
        <v>1916</v>
      </c>
      <c r="C269" s="3" t="s">
        <v>2371</v>
      </c>
      <c r="D269" s="3" t="s">
        <v>9</v>
      </c>
      <c r="E269" s="3" t="s">
        <v>13</v>
      </c>
      <c r="F269" s="3" t="s">
        <v>14</v>
      </c>
      <c r="G269" s="3" t="s">
        <v>15</v>
      </c>
      <c r="H269" s="2">
        <v>85</v>
      </c>
      <c r="I269" s="4" t="s">
        <v>2443</v>
      </c>
    </row>
    <row r="270" spans="1:9" x14ac:dyDescent="0.25">
      <c r="A270" s="2">
        <v>270</v>
      </c>
      <c r="B270" s="3" t="s">
        <v>1916</v>
      </c>
      <c r="C270" s="3" t="s">
        <v>2349</v>
      </c>
      <c r="D270" s="3" t="s">
        <v>9</v>
      </c>
      <c r="E270" s="3" t="s">
        <v>17</v>
      </c>
      <c r="F270" s="3" t="s">
        <v>16</v>
      </c>
      <c r="G270" s="3" t="s">
        <v>12</v>
      </c>
      <c r="H270" s="2">
        <v>80</v>
      </c>
      <c r="I270" s="4" t="s">
        <v>2442</v>
      </c>
    </row>
    <row r="271" spans="1:9" x14ac:dyDescent="0.25">
      <c r="A271" s="2">
        <v>271</v>
      </c>
      <c r="B271" s="3" t="s">
        <v>1916</v>
      </c>
      <c r="C271" s="3" t="s">
        <v>2346</v>
      </c>
      <c r="D271" s="3" t="s">
        <v>9</v>
      </c>
      <c r="E271" s="3" t="s">
        <v>10</v>
      </c>
      <c r="F271" s="3" t="s">
        <v>11</v>
      </c>
      <c r="G271" s="3" t="s">
        <v>12</v>
      </c>
      <c r="H271" s="2">
        <v>83.33</v>
      </c>
      <c r="I271" s="4" t="s">
        <v>2442</v>
      </c>
    </row>
    <row r="272" spans="1:9" x14ac:dyDescent="0.25">
      <c r="A272" s="2">
        <v>272</v>
      </c>
      <c r="B272" s="3" t="s">
        <v>1916</v>
      </c>
      <c r="C272" s="3" t="s">
        <v>2338</v>
      </c>
      <c r="D272" s="3" t="s">
        <v>9</v>
      </c>
      <c r="E272" s="3" t="s">
        <v>10</v>
      </c>
      <c r="F272" s="3" t="s">
        <v>11</v>
      </c>
      <c r="G272" s="3" t="s">
        <v>12</v>
      </c>
      <c r="H272" s="2">
        <v>83.33</v>
      </c>
      <c r="I272" s="4" t="s">
        <v>2442</v>
      </c>
    </row>
    <row r="273" spans="1:9" x14ac:dyDescent="0.25">
      <c r="A273" s="2">
        <v>273</v>
      </c>
      <c r="B273" s="3" t="s">
        <v>1274</v>
      </c>
      <c r="C273" s="3" t="s">
        <v>2403</v>
      </c>
      <c r="D273" s="3" t="s">
        <v>24</v>
      </c>
      <c r="E273" s="3" t="s">
        <v>10</v>
      </c>
      <c r="F273" s="3" t="s">
        <v>16</v>
      </c>
      <c r="G273" s="3" t="s">
        <v>12</v>
      </c>
      <c r="H273" s="2">
        <v>77.33</v>
      </c>
      <c r="I273" s="4" t="s">
        <v>2439</v>
      </c>
    </row>
    <row r="274" spans="1:9" x14ac:dyDescent="0.25">
      <c r="A274" s="2">
        <v>274</v>
      </c>
      <c r="B274" s="3" t="s">
        <v>1274</v>
      </c>
      <c r="C274" s="3" t="s">
        <v>2350</v>
      </c>
      <c r="D274" s="3" t="s">
        <v>24</v>
      </c>
      <c r="E274" s="3" t="s">
        <v>17</v>
      </c>
      <c r="F274" s="3" t="s">
        <v>11</v>
      </c>
      <c r="G274" s="3" t="s">
        <v>12</v>
      </c>
      <c r="H274" s="2">
        <v>72.33</v>
      </c>
      <c r="I274" s="4" t="s">
        <v>2439</v>
      </c>
    </row>
    <row r="275" spans="1:9" x14ac:dyDescent="0.25">
      <c r="A275" s="2">
        <v>275</v>
      </c>
      <c r="B275" s="3" t="s">
        <v>2235</v>
      </c>
      <c r="C275" s="3" t="s">
        <v>2359</v>
      </c>
      <c r="D275" s="3" t="s">
        <v>9</v>
      </c>
      <c r="E275" s="3" t="s">
        <v>10</v>
      </c>
      <c r="F275" s="3" t="s">
        <v>16</v>
      </c>
      <c r="G275" s="3" t="s">
        <v>12</v>
      </c>
      <c r="H275" s="2">
        <v>85.33</v>
      </c>
      <c r="I275" s="4" t="s">
        <v>2443</v>
      </c>
    </row>
    <row r="276" spans="1:9" x14ac:dyDescent="0.25">
      <c r="A276" s="2">
        <v>276</v>
      </c>
      <c r="B276" s="3" t="s">
        <v>2235</v>
      </c>
      <c r="C276" s="3" t="s">
        <v>2389</v>
      </c>
      <c r="D276" s="3" t="s">
        <v>9</v>
      </c>
      <c r="E276" s="3" t="s">
        <v>10</v>
      </c>
      <c r="F276" s="3" t="s">
        <v>16</v>
      </c>
      <c r="G276" s="3" t="s">
        <v>12</v>
      </c>
      <c r="H276" s="2">
        <v>78</v>
      </c>
      <c r="I276" s="4" t="s">
        <v>2439</v>
      </c>
    </row>
    <row r="277" spans="1:9" x14ac:dyDescent="0.25">
      <c r="A277" s="2">
        <v>277</v>
      </c>
      <c r="B277" s="3" t="s">
        <v>2294</v>
      </c>
      <c r="C277" s="3" t="s">
        <v>2389</v>
      </c>
      <c r="D277" s="3" t="s">
        <v>9</v>
      </c>
      <c r="E277" s="3" t="s">
        <v>10</v>
      </c>
      <c r="F277" s="3" t="s">
        <v>16</v>
      </c>
      <c r="G277" s="3" t="s">
        <v>12</v>
      </c>
      <c r="H277" s="2">
        <v>77.67</v>
      </c>
      <c r="I277" s="4" t="s">
        <v>2439</v>
      </c>
    </row>
    <row r="278" spans="1:9" x14ac:dyDescent="0.25">
      <c r="A278" s="2">
        <v>278</v>
      </c>
      <c r="B278" s="3" t="s">
        <v>2294</v>
      </c>
      <c r="C278" s="3" t="s">
        <v>2353</v>
      </c>
      <c r="D278" s="3" t="s">
        <v>22</v>
      </c>
      <c r="E278" s="3" t="s">
        <v>10</v>
      </c>
      <c r="F278" s="3" t="s">
        <v>11</v>
      </c>
      <c r="G278" s="3" t="s">
        <v>12</v>
      </c>
      <c r="H278" s="2">
        <v>88.33</v>
      </c>
      <c r="I278" s="4" t="s">
        <v>2441</v>
      </c>
    </row>
    <row r="279" spans="1:9" x14ac:dyDescent="0.25">
      <c r="A279" s="2">
        <v>279</v>
      </c>
      <c r="B279" s="3" t="s">
        <v>2294</v>
      </c>
      <c r="C279" s="3" t="s">
        <v>2372</v>
      </c>
      <c r="D279" s="3" t="s">
        <v>9</v>
      </c>
      <c r="E279" s="3" t="s">
        <v>10</v>
      </c>
      <c r="F279" s="3" t="s">
        <v>19</v>
      </c>
      <c r="G279" s="3" t="s">
        <v>20</v>
      </c>
      <c r="H279" s="2">
        <v>80</v>
      </c>
      <c r="I279" s="4" t="s">
        <v>2442</v>
      </c>
    </row>
    <row r="280" spans="1:9" x14ac:dyDescent="0.25">
      <c r="A280" s="2">
        <v>280</v>
      </c>
      <c r="B280" s="3" t="s">
        <v>763</v>
      </c>
      <c r="C280" s="3" t="s">
        <v>2352</v>
      </c>
      <c r="D280" s="3" t="s">
        <v>27</v>
      </c>
      <c r="E280" s="3" t="s">
        <v>10</v>
      </c>
      <c r="F280" s="3" t="s">
        <v>16</v>
      </c>
      <c r="G280" s="3" t="s">
        <v>12</v>
      </c>
      <c r="H280" s="2">
        <v>80</v>
      </c>
      <c r="I280" s="4" t="s">
        <v>2442</v>
      </c>
    </row>
    <row r="281" spans="1:9" x14ac:dyDescent="0.25">
      <c r="A281" s="2">
        <v>281</v>
      </c>
      <c r="B281" s="3" t="s">
        <v>1700</v>
      </c>
      <c r="C281" s="3" t="s">
        <v>2359</v>
      </c>
      <c r="D281" s="3" t="s">
        <v>27</v>
      </c>
      <c r="E281" s="3" t="s">
        <v>10</v>
      </c>
      <c r="F281" s="3" t="s">
        <v>16</v>
      </c>
      <c r="G281" s="3" t="s">
        <v>12</v>
      </c>
      <c r="H281" s="2">
        <v>80.33</v>
      </c>
      <c r="I281" s="4" t="s">
        <v>2442</v>
      </c>
    </row>
    <row r="282" spans="1:9" x14ac:dyDescent="0.25">
      <c r="A282" s="2">
        <v>282</v>
      </c>
      <c r="B282" s="3" t="s">
        <v>2296</v>
      </c>
      <c r="C282" s="3" t="s">
        <v>2352</v>
      </c>
      <c r="D282" s="3" t="s">
        <v>27</v>
      </c>
      <c r="E282" s="3" t="s">
        <v>10</v>
      </c>
      <c r="F282" s="3" t="s">
        <v>16</v>
      </c>
      <c r="G282" s="3" t="s">
        <v>12</v>
      </c>
      <c r="H282" s="2">
        <v>79.33</v>
      </c>
      <c r="I282" s="4" t="s">
        <v>2439</v>
      </c>
    </row>
    <row r="283" spans="1:9" x14ac:dyDescent="0.25">
      <c r="A283" s="2">
        <v>283</v>
      </c>
      <c r="B283" s="3" t="s">
        <v>2021</v>
      </c>
      <c r="C283" s="3" t="s">
        <v>2352</v>
      </c>
      <c r="D283" s="3" t="s">
        <v>27</v>
      </c>
      <c r="E283" s="3" t="s">
        <v>10</v>
      </c>
      <c r="F283" s="3" t="s">
        <v>16</v>
      </c>
      <c r="G283" s="3" t="s">
        <v>12</v>
      </c>
      <c r="H283" s="2">
        <v>77.67</v>
      </c>
      <c r="I283" s="4" t="s">
        <v>2439</v>
      </c>
    </row>
    <row r="284" spans="1:9" x14ac:dyDescent="0.25">
      <c r="A284" s="2">
        <v>284</v>
      </c>
      <c r="B284" s="3" t="s">
        <v>1977</v>
      </c>
      <c r="C284" s="3" t="s">
        <v>2349</v>
      </c>
      <c r="D284" s="3" t="s">
        <v>24</v>
      </c>
      <c r="E284" s="3" t="s">
        <v>10</v>
      </c>
      <c r="F284" s="3" t="s">
        <v>28</v>
      </c>
      <c r="G284" s="3" t="s">
        <v>12</v>
      </c>
      <c r="H284" s="2">
        <v>80</v>
      </c>
      <c r="I284" s="4" t="s">
        <v>2442</v>
      </c>
    </row>
    <row r="285" spans="1:9" x14ac:dyDescent="0.25">
      <c r="A285" s="2">
        <v>285</v>
      </c>
      <c r="B285" s="3" t="s">
        <v>1977</v>
      </c>
      <c r="C285" s="3" t="s">
        <v>2334</v>
      </c>
      <c r="D285" s="3" t="s">
        <v>26</v>
      </c>
      <c r="E285" s="3" t="s">
        <v>10</v>
      </c>
      <c r="F285" s="3" t="s">
        <v>11</v>
      </c>
      <c r="G285" s="3" t="s">
        <v>12</v>
      </c>
      <c r="H285" s="2">
        <v>83.67</v>
      </c>
      <c r="I285" s="4" t="s">
        <v>2442</v>
      </c>
    </row>
    <row r="286" spans="1:9" x14ac:dyDescent="0.25">
      <c r="A286" s="2">
        <v>286</v>
      </c>
      <c r="B286" s="3" t="s">
        <v>1977</v>
      </c>
      <c r="C286" s="3" t="s">
        <v>2402</v>
      </c>
      <c r="D286" s="3" t="s">
        <v>26</v>
      </c>
      <c r="E286" s="3" t="s">
        <v>10</v>
      </c>
      <c r="F286" s="3" t="s">
        <v>28</v>
      </c>
      <c r="G286" s="3" t="s">
        <v>12</v>
      </c>
      <c r="H286" s="2">
        <v>83.67</v>
      </c>
      <c r="I286" s="4" t="s">
        <v>2442</v>
      </c>
    </row>
    <row r="287" spans="1:9" x14ac:dyDescent="0.25">
      <c r="A287" s="2">
        <v>287</v>
      </c>
      <c r="B287" s="3" t="s">
        <v>1270</v>
      </c>
      <c r="C287" s="3" t="s">
        <v>2359</v>
      </c>
      <c r="D287" s="3" t="s">
        <v>27</v>
      </c>
      <c r="E287" s="3" t="s">
        <v>10</v>
      </c>
      <c r="F287" s="3" t="s">
        <v>16</v>
      </c>
      <c r="G287" s="3" t="s">
        <v>12</v>
      </c>
      <c r="H287" s="2">
        <v>84</v>
      </c>
      <c r="I287" s="4" t="s">
        <v>2443</v>
      </c>
    </row>
    <row r="288" spans="1:9" x14ac:dyDescent="0.25">
      <c r="A288" s="2">
        <v>288</v>
      </c>
      <c r="B288" s="3" t="s">
        <v>1270</v>
      </c>
      <c r="C288" s="3" t="s">
        <v>2372</v>
      </c>
      <c r="D288" s="3" t="s">
        <v>26</v>
      </c>
      <c r="E288" s="3" t="s">
        <v>10</v>
      </c>
      <c r="F288" s="3" t="s">
        <v>19</v>
      </c>
      <c r="G288" s="3" t="s">
        <v>20</v>
      </c>
      <c r="H288" s="2">
        <v>88</v>
      </c>
      <c r="I288" s="4" t="s">
        <v>2441</v>
      </c>
    </row>
    <row r="289" spans="1:9" x14ac:dyDescent="0.25">
      <c r="A289" s="2">
        <v>289</v>
      </c>
      <c r="B289" s="3" t="s">
        <v>1270</v>
      </c>
      <c r="C289" s="3" t="s">
        <v>2351</v>
      </c>
      <c r="D289" s="3" t="s">
        <v>27</v>
      </c>
      <c r="E289" s="3" t="s">
        <v>10</v>
      </c>
      <c r="F289" s="3" t="s">
        <v>11</v>
      </c>
      <c r="G289" s="3" t="s">
        <v>12</v>
      </c>
      <c r="H289" s="2">
        <v>80</v>
      </c>
      <c r="I289" s="4" t="s">
        <v>2442</v>
      </c>
    </row>
    <row r="290" spans="1:9" x14ac:dyDescent="0.25">
      <c r="A290" s="2">
        <v>290</v>
      </c>
      <c r="B290" s="3" t="s">
        <v>2298</v>
      </c>
      <c r="C290" s="3" t="s">
        <v>2359</v>
      </c>
      <c r="D290" s="3" t="s">
        <v>26</v>
      </c>
      <c r="E290" s="3" t="s">
        <v>10</v>
      </c>
      <c r="F290" s="3" t="s">
        <v>16</v>
      </c>
      <c r="G290" s="3" t="s">
        <v>12</v>
      </c>
      <c r="H290" s="2">
        <v>64.67</v>
      </c>
      <c r="I290" s="4" t="s">
        <v>2439</v>
      </c>
    </row>
    <row r="291" spans="1:9" x14ac:dyDescent="0.25">
      <c r="A291" s="2">
        <v>291</v>
      </c>
      <c r="B291" s="3" t="s">
        <v>2016</v>
      </c>
      <c r="C291" s="3" t="s">
        <v>2352</v>
      </c>
      <c r="D291" s="3" t="s">
        <v>26</v>
      </c>
      <c r="E291" s="3" t="s">
        <v>10</v>
      </c>
      <c r="F291" s="3" t="s">
        <v>16</v>
      </c>
      <c r="G291" s="3" t="s">
        <v>12</v>
      </c>
      <c r="H291" s="2">
        <v>80.33</v>
      </c>
      <c r="I291" s="4" t="s">
        <v>2442</v>
      </c>
    </row>
    <row r="292" spans="1:9" x14ac:dyDescent="0.25">
      <c r="A292" s="2">
        <v>292</v>
      </c>
      <c r="B292" s="3" t="s">
        <v>2300</v>
      </c>
      <c r="C292" s="3" t="s">
        <v>2351</v>
      </c>
      <c r="D292" s="3" t="s">
        <v>27</v>
      </c>
      <c r="E292" s="3" t="s">
        <v>10</v>
      </c>
      <c r="F292" s="3" t="s">
        <v>16</v>
      </c>
      <c r="G292" s="3" t="s">
        <v>12</v>
      </c>
      <c r="H292" s="2">
        <v>83</v>
      </c>
      <c r="I292" s="4" t="s">
        <v>2442</v>
      </c>
    </row>
    <row r="293" spans="1:9" x14ac:dyDescent="0.25">
      <c r="A293" s="2">
        <v>293</v>
      </c>
      <c r="B293" s="3" t="s">
        <v>2303</v>
      </c>
      <c r="C293" s="3" t="s">
        <v>2351</v>
      </c>
      <c r="D293" s="3" t="s">
        <v>26</v>
      </c>
      <c r="E293" s="3" t="s">
        <v>10</v>
      </c>
      <c r="F293" s="3" t="s">
        <v>16</v>
      </c>
      <c r="G293" s="3" t="s">
        <v>12</v>
      </c>
      <c r="H293" s="2">
        <v>79.33</v>
      </c>
      <c r="I293" s="4" t="s">
        <v>2439</v>
      </c>
    </row>
    <row r="294" spans="1:9" x14ac:dyDescent="0.25">
      <c r="A294" s="2">
        <v>294</v>
      </c>
      <c r="B294" s="3" t="s">
        <v>2305</v>
      </c>
      <c r="C294" s="3" t="s">
        <v>2365</v>
      </c>
      <c r="D294" s="3" t="s">
        <v>9</v>
      </c>
      <c r="E294" s="3" t="s">
        <v>17</v>
      </c>
      <c r="F294" s="3" t="s">
        <v>14</v>
      </c>
      <c r="G294" s="3" t="s">
        <v>15</v>
      </c>
      <c r="H294" s="2">
        <v>86</v>
      </c>
      <c r="I294" s="4" t="s">
        <v>2443</v>
      </c>
    </row>
    <row r="295" spans="1:9" x14ac:dyDescent="0.25">
      <c r="A295" s="2">
        <v>295</v>
      </c>
      <c r="B295" s="3" t="s">
        <v>2305</v>
      </c>
      <c r="C295" s="3" t="s">
        <v>2334</v>
      </c>
      <c r="D295" s="3" t="s">
        <v>26</v>
      </c>
      <c r="E295" s="3" t="s">
        <v>10</v>
      </c>
      <c r="F295" s="3" t="s">
        <v>11</v>
      </c>
      <c r="G295" s="3" t="s">
        <v>12</v>
      </c>
      <c r="H295" s="2">
        <v>85.33</v>
      </c>
      <c r="I295" s="4" t="s">
        <v>2443</v>
      </c>
    </row>
    <row r="296" spans="1:9" x14ac:dyDescent="0.25">
      <c r="A296" s="2">
        <v>296</v>
      </c>
      <c r="B296" s="3" t="s">
        <v>2305</v>
      </c>
      <c r="C296" s="3" t="s">
        <v>2372</v>
      </c>
      <c r="D296" s="3" t="s">
        <v>26</v>
      </c>
      <c r="E296" s="3" t="s">
        <v>10</v>
      </c>
      <c r="F296" s="3" t="s">
        <v>14</v>
      </c>
      <c r="G296" s="3" t="s">
        <v>15</v>
      </c>
      <c r="H296" s="2">
        <v>84.33</v>
      </c>
      <c r="I296" s="4" t="s">
        <v>2443</v>
      </c>
    </row>
    <row r="297" spans="1:9" x14ac:dyDescent="0.25">
      <c r="A297" s="2">
        <v>297</v>
      </c>
      <c r="B297" s="3" t="s">
        <v>2305</v>
      </c>
      <c r="C297" s="3" t="s">
        <v>2350</v>
      </c>
      <c r="D297" s="3" t="s">
        <v>26</v>
      </c>
      <c r="E297" s="3" t="s">
        <v>10</v>
      </c>
      <c r="F297" s="3" t="s">
        <v>16</v>
      </c>
      <c r="G297" s="3" t="s">
        <v>12</v>
      </c>
      <c r="H297" s="2">
        <v>83</v>
      </c>
      <c r="I297" s="4" t="s">
        <v>2442</v>
      </c>
    </row>
    <row r="298" spans="1:9" x14ac:dyDescent="0.25">
      <c r="A298" s="2">
        <v>298</v>
      </c>
      <c r="B298" s="3" t="s">
        <v>649</v>
      </c>
      <c r="C298" s="3" t="s">
        <v>2349</v>
      </c>
      <c r="D298" s="3" t="s">
        <v>9</v>
      </c>
      <c r="E298" s="3" t="s">
        <v>25</v>
      </c>
      <c r="F298" s="3" t="s">
        <v>28</v>
      </c>
      <c r="G298" s="3" t="s">
        <v>12</v>
      </c>
      <c r="H298" s="2">
        <v>84.33</v>
      </c>
      <c r="I298" s="4" t="s">
        <v>2443</v>
      </c>
    </row>
    <row r="299" spans="1:9" x14ac:dyDescent="0.25">
      <c r="A299" s="2">
        <v>299</v>
      </c>
      <c r="B299" s="3" t="s">
        <v>649</v>
      </c>
      <c r="C299" s="3" t="s">
        <v>2350</v>
      </c>
      <c r="D299" s="3" t="s">
        <v>9</v>
      </c>
      <c r="E299" s="3" t="s">
        <v>10</v>
      </c>
      <c r="F299" s="3" t="s">
        <v>11</v>
      </c>
      <c r="G299" s="3" t="s">
        <v>12</v>
      </c>
      <c r="H299" s="2">
        <v>84.33</v>
      </c>
      <c r="I299" s="4" t="s">
        <v>2443</v>
      </c>
    </row>
    <row r="300" spans="1:9" ht="21" x14ac:dyDescent="0.25">
      <c r="A300" s="2">
        <v>300</v>
      </c>
      <c r="B300" s="3" t="s">
        <v>649</v>
      </c>
      <c r="C300" s="3" t="s">
        <v>2360</v>
      </c>
      <c r="D300" s="3" t="s">
        <v>9</v>
      </c>
      <c r="E300" s="3" t="s">
        <v>10</v>
      </c>
      <c r="F300" s="3" t="s">
        <v>11</v>
      </c>
      <c r="G300" s="3" t="s">
        <v>12</v>
      </c>
      <c r="H300" s="2">
        <v>84.33</v>
      </c>
      <c r="I300" s="4" t="s">
        <v>2443</v>
      </c>
    </row>
    <row r="301" spans="1:9" x14ac:dyDescent="0.25">
      <c r="A301" s="2">
        <v>301</v>
      </c>
      <c r="B301" s="3" t="s">
        <v>649</v>
      </c>
      <c r="C301" s="3" t="s">
        <v>2372</v>
      </c>
      <c r="D301" s="3" t="s">
        <v>9</v>
      </c>
      <c r="E301" s="3" t="s">
        <v>10</v>
      </c>
      <c r="F301" s="3" t="s">
        <v>35</v>
      </c>
      <c r="G301" s="3" t="s">
        <v>20</v>
      </c>
      <c r="H301" s="2">
        <v>82.33</v>
      </c>
      <c r="I301" s="4" t="s">
        <v>2442</v>
      </c>
    </row>
    <row r="302" spans="1:9" x14ac:dyDescent="0.25">
      <c r="A302" s="2">
        <v>302</v>
      </c>
      <c r="B302" s="3" t="s">
        <v>649</v>
      </c>
      <c r="C302" s="3" t="s">
        <v>2346</v>
      </c>
      <c r="D302" s="3" t="s">
        <v>9</v>
      </c>
      <c r="E302" s="3" t="s">
        <v>10</v>
      </c>
      <c r="F302" s="3" t="s">
        <v>16</v>
      </c>
      <c r="G302" s="3" t="s">
        <v>12</v>
      </c>
      <c r="H302" s="2">
        <v>85</v>
      </c>
      <c r="I302" s="4" t="s">
        <v>2443</v>
      </c>
    </row>
    <row r="303" spans="1:9" x14ac:dyDescent="0.25">
      <c r="A303" s="2">
        <v>303</v>
      </c>
      <c r="B303" s="3" t="s">
        <v>649</v>
      </c>
      <c r="C303" s="3" t="s">
        <v>2357</v>
      </c>
      <c r="D303" s="3" t="s">
        <v>9</v>
      </c>
      <c r="E303" s="3" t="s">
        <v>17</v>
      </c>
      <c r="F303" s="3" t="s">
        <v>16</v>
      </c>
      <c r="G303" s="3" t="s">
        <v>12</v>
      </c>
      <c r="H303" s="2">
        <v>80.33</v>
      </c>
      <c r="I303" s="4" t="s">
        <v>2442</v>
      </c>
    </row>
    <row r="304" spans="1:9" ht="21" x14ac:dyDescent="0.25">
      <c r="A304" s="2">
        <v>304</v>
      </c>
      <c r="B304" s="3" t="s">
        <v>2023</v>
      </c>
      <c r="C304" s="3" t="s">
        <v>2359</v>
      </c>
      <c r="D304" s="3" t="s">
        <v>9</v>
      </c>
      <c r="E304" s="3" t="s">
        <v>10</v>
      </c>
      <c r="F304" s="3" t="s">
        <v>16</v>
      </c>
      <c r="G304" s="3" t="s">
        <v>12</v>
      </c>
      <c r="H304" s="2">
        <v>85.33</v>
      </c>
      <c r="I304" s="4" t="s">
        <v>2443</v>
      </c>
    </row>
    <row r="305" spans="1:9" ht="21" x14ac:dyDescent="0.25">
      <c r="A305" s="2">
        <v>305</v>
      </c>
      <c r="B305" s="3" t="s">
        <v>2023</v>
      </c>
      <c r="C305" s="3" t="s">
        <v>2360</v>
      </c>
      <c r="D305" s="3" t="s">
        <v>9</v>
      </c>
      <c r="E305" s="3" t="s">
        <v>10</v>
      </c>
      <c r="F305" s="3" t="s">
        <v>11</v>
      </c>
      <c r="G305" s="3" t="s">
        <v>12</v>
      </c>
      <c r="H305" s="2">
        <v>85.67</v>
      </c>
      <c r="I305" s="4" t="s">
        <v>2443</v>
      </c>
    </row>
    <row r="306" spans="1:9" ht="21" x14ac:dyDescent="0.25">
      <c r="A306" s="2">
        <v>306</v>
      </c>
      <c r="B306" s="3" t="s">
        <v>2023</v>
      </c>
      <c r="C306" s="3" t="s">
        <v>2407</v>
      </c>
      <c r="D306" s="3" t="s">
        <v>9</v>
      </c>
      <c r="E306" s="3" t="s">
        <v>17</v>
      </c>
      <c r="F306" s="3" t="s">
        <v>14</v>
      </c>
      <c r="G306" s="3" t="s">
        <v>15</v>
      </c>
      <c r="H306" s="2">
        <v>84.67</v>
      </c>
      <c r="I306" s="4" t="s">
        <v>2443</v>
      </c>
    </row>
    <row r="307" spans="1:9" ht="21" x14ac:dyDescent="0.25">
      <c r="A307" s="2">
        <v>307</v>
      </c>
      <c r="B307" s="3" t="s">
        <v>2023</v>
      </c>
      <c r="C307" s="3" t="s">
        <v>2404</v>
      </c>
      <c r="D307" s="3" t="s">
        <v>9</v>
      </c>
      <c r="E307" s="3" t="s">
        <v>10</v>
      </c>
      <c r="F307" s="3" t="s">
        <v>11</v>
      </c>
      <c r="G307" s="3" t="s">
        <v>12</v>
      </c>
      <c r="H307" s="2">
        <v>82.33</v>
      </c>
      <c r="I307" s="4" t="s">
        <v>2442</v>
      </c>
    </row>
    <row r="308" spans="1:9" ht="21" x14ac:dyDescent="0.25">
      <c r="A308" s="2">
        <v>308</v>
      </c>
      <c r="B308" s="3" t="s">
        <v>2023</v>
      </c>
      <c r="C308" s="3" t="s">
        <v>2334</v>
      </c>
      <c r="D308" s="3" t="s">
        <v>9</v>
      </c>
      <c r="E308" s="3" t="s">
        <v>10</v>
      </c>
      <c r="F308" s="3" t="s">
        <v>28</v>
      </c>
      <c r="G308" s="3" t="s">
        <v>12</v>
      </c>
      <c r="H308" s="2">
        <v>82.33</v>
      </c>
      <c r="I308" s="4" t="s">
        <v>2442</v>
      </c>
    </row>
    <row r="309" spans="1:9" ht="21" x14ac:dyDescent="0.25">
      <c r="A309" s="2">
        <v>309</v>
      </c>
      <c r="B309" s="3" t="s">
        <v>2023</v>
      </c>
      <c r="C309" s="3" t="s">
        <v>2343</v>
      </c>
      <c r="D309" s="3" t="s">
        <v>9</v>
      </c>
      <c r="E309" s="3" t="s">
        <v>10</v>
      </c>
      <c r="F309" s="3" t="s">
        <v>16</v>
      </c>
      <c r="G309" s="3" t="s">
        <v>12</v>
      </c>
      <c r="H309" s="2">
        <v>78.33</v>
      </c>
      <c r="I309" s="4" t="s">
        <v>2439</v>
      </c>
    </row>
    <row r="310" spans="1:9" x14ac:dyDescent="0.25">
      <c r="A310" s="2">
        <v>310</v>
      </c>
      <c r="B310" s="3" t="s">
        <v>2307</v>
      </c>
      <c r="C310" s="3" t="s">
        <v>2372</v>
      </c>
      <c r="D310" s="3" t="s">
        <v>9</v>
      </c>
      <c r="E310" s="3" t="s">
        <v>17</v>
      </c>
      <c r="F310" s="3" t="s">
        <v>14</v>
      </c>
      <c r="G310" s="3" t="s">
        <v>15</v>
      </c>
      <c r="H310" s="2">
        <v>79</v>
      </c>
      <c r="I310" s="4" t="s">
        <v>2439</v>
      </c>
    </row>
    <row r="311" spans="1:9" x14ac:dyDescent="0.25">
      <c r="A311" s="2">
        <v>311</v>
      </c>
      <c r="B311" s="3" t="s">
        <v>2307</v>
      </c>
      <c r="C311" s="3" t="s">
        <v>2334</v>
      </c>
      <c r="D311" s="3" t="s">
        <v>26</v>
      </c>
      <c r="E311" s="3" t="s">
        <v>10</v>
      </c>
      <c r="F311" s="3" t="s">
        <v>16</v>
      </c>
      <c r="G311" s="3" t="s">
        <v>12</v>
      </c>
      <c r="H311" s="2">
        <v>83.67</v>
      </c>
      <c r="I311" s="4" t="s">
        <v>2442</v>
      </c>
    </row>
    <row r="312" spans="1:9" x14ac:dyDescent="0.25">
      <c r="A312" s="2">
        <v>312</v>
      </c>
      <c r="B312" s="3" t="s">
        <v>2307</v>
      </c>
      <c r="C312" s="3" t="s">
        <v>2346</v>
      </c>
      <c r="D312" s="3" t="s">
        <v>9</v>
      </c>
      <c r="E312" s="3" t="s">
        <v>10</v>
      </c>
      <c r="F312" s="3" t="s">
        <v>16</v>
      </c>
      <c r="G312" s="3" t="s">
        <v>12</v>
      </c>
      <c r="H312" s="2">
        <v>78.67</v>
      </c>
      <c r="I312" s="4" t="s">
        <v>2439</v>
      </c>
    </row>
    <row r="313" spans="1:9" x14ac:dyDescent="0.25">
      <c r="A313" s="2">
        <v>313</v>
      </c>
      <c r="B313" s="3" t="s">
        <v>2307</v>
      </c>
      <c r="C313" s="3" t="s">
        <v>2358</v>
      </c>
      <c r="D313" s="3" t="s">
        <v>9</v>
      </c>
      <c r="E313" s="3" t="s">
        <v>10</v>
      </c>
      <c r="F313" s="3" t="s">
        <v>28</v>
      </c>
      <c r="G313" s="3" t="s">
        <v>12</v>
      </c>
      <c r="H313" s="2">
        <v>78.33</v>
      </c>
      <c r="I313" s="4" t="s">
        <v>2439</v>
      </c>
    </row>
    <row r="314" spans="1:9" x14ac:dyDescent="0.25">
      <c r="A314" s="2">
        <v>314</v>
      </c>
      <c r="B314" s="3" t="s">
        <v>2307</v>
      </c>
      <c r="C314" s="3" t="s">
        <v>2359</v>
      </c>
      <c r="D314" s="3" t="s">
        <v>56</v>
      </c>
      <c r="E314" s="3" t="s">
        <v>17</v>
      </c>
      <c r="F314" s="3" t="s">
        <v>30</v>
      </c>
      <c r="G314" s="3" t="s">
        <v>12</v>
      </c>
      <c r="H314" s="2">
        <v>86</v>
      </c>
      <c r="I314" s="4" t="s">
        <v>2443</v>
      </c>
    </row>
    <row r="315" spans="1:9" x14ac:dyDescent="0.25">
      <c r="A315" s="2">
        <v>315</v>
      </c>
      <c r="B315" s="3" t="s">
        <v>2307</v>
      </c>
      <c r="C315" s="3" t="s">
        <v>2359</v>
      </c>
      <c r="D315" s="3" t="s">
        <v>9</v>
      </c>
      <c r="E315" s="3" t="s">
        <v>10</v>
      </c>
      <c r="F315" s="3" t="s">
        <v>11</v>
      </c>
      <c r="G315" s="3" t="s">
        <v>12</v>
      </c>
      <c r="H315" s="2">
        <v>78.67</v>
      </c>
      <c r="I315" s="4" t="s">
        <v>2439</v>
      </c>
    </row>
    <row r="316" spans="1:9" x14ac:dyDescent="0.25">
      <c r="A316" s="2">
        <v>316</v>
      </c>
      <c r="B316" s="3" t="s">
        <v>1980</v>
      </c>
      <c r="C316" s="3" t="s">
        <v>2380</v>
      </c>
      <c r="D316" s="3" t="s">
        <v>9</v>
      </c>
      <c r="E316" s="3" t="s">
        <v>61</v>
      </c>
      <c r="F316" s="3" t="s">
        <v>14</v>
      </c>
      <c r="G316" s="3" t="s">
        <v>15</v>
      </c>
      <c r="H316" s="2">
        <v>86.67</v>
      </c>
      <c r="I316" s="4" t="s">
        <v>2443</v>
      </c>
    </row>
    <row r="317" spans="1:9" x14ac:dyDescent="0.25">
      <c r="A317" s="2">
        <v>317</v>
      </c>
      <c r="B317" s="3" t="s">
        <v>1980</v>
      </c>
      <c r="C317" s="3" t="s">
        <v>2374</v>
      </c>
      <c r="D317" s="3" t="s">
        <v>9</v>
      </c>
      <c r="E317" s="3" t="s">
        <v>23</v>
      </c>
      <c r="F317" s="3" t="s">
        <v>14</v>
      </c>
      <c r="G317" s="3" t="s">
        <v>15</v>
      </c>
      <c r="H317" s="2">
        <v>87</v>
      </c>
      <c r="I317" s="4" t="s">
        <v>2443</v>
      </c>
    </row>
    <row r="318" spans="1:9" x14ac:dyDescent="0.25">
      <c r="A318" s="2">
        <v>318</v>
      </c>
      <c r="B318" s="3" t="s">
        <v>1980</v>
      </c>
      <c r="C318" s="3" t="s">
        <v>2372</v>
      </c>
      <c r="D318" s="3" t="s">
        <v>9</v>
      </c>
      <c r="E318" s="3" t="s">
        <v>23</v>
      </c>
      <c r="F318" s="3" t="s">
        <v>14</v>
      </c>
      <c r="G318" s="3" t="s">
        <v>15</v>
      </c>
      <c r="H318" s="2">
        <v>85.33</v>
      </c>
      <c r="I318" s="4" t="s">
        <v>2443</v>
      </c>
    </row>
    <row r="319" spans="1:9" x14ac:dyDescent="0.25">
      <c r="A319" s="2">
        <v>319</v>
      </c>
      <c r="B319" s="3" t="s">
        <v>1980</v>
      </c>
      <c r="C319" s="3" t="s">
        <v>2380</v>
      </c>
      <c r="D319" s="3" t="s">
        <v>9</v>
      </c>
      <c r="E319" s="3" t="s">
        <v>23</v>
      </c>
      <c r="F319" s="3" t="s">
        <v>14</v>
      </c>
      <c r="G319" s="3" t="s">
        <v>15</v>
      </c>
      <c r="H319" s="2">
        <v>82.33</v>
      </c>
      <c r="I319" s="4" t="s">
        <v>2442</v>
      </c>
    </row>
    <row r="320" spans="1:9" x14ac:dyDescent="0.25">
      <c r="A320" s="2">
        <v>320</v>
      </c>
      <c r="B320" s="3" t="s">
        <v>1980</v>
      </c>
      <c r="C320" s="3" t="s">
        <v>2370</v>
      </c>
      <c r="D320" s="3" t="s">
        <v>9</v>
      </c>
      <c r="E320" s="3" t="s">
        <v>51</v>
      </c>
      <c r="F320" s="3" t="s">
        <v>14</v>
      </c>
      <c r="G320" s="3" t="s">
        <v>15</v>
      </c>
      <c r="H320" s="2">
        <v>89</v>
      </c>
      <c r="I320" s="4" t="s">
        <v>2441</v>
      </c>
    </row>
    <row r="321" spans="1:9" x14ac:dyDescent="0.25">
      <c r="A321" s="2">
        <v>321</v>
      </c>
      <c r="B321" s="3" t="s">
        <v>314</v>
      </c>
      <c r="C321" s="3" t="s">
        <v>2371</v>
      </c>
      <c r="D321" s="3" t="s">
        <v>26</v>
      </c>
      <c r="E321" s="3" t="s">
        <v>10</v>
      </c>
      <c r="F321" s="3" t="s">
        <v>14</v>
      </c>
      <c r="G321" s="3" t="s">
        <v>15</v>
      </c>
      <c r="H321" s="2">
        <v>79.33</v>
      </c>
      <c r="I321" s="4" t="s">
        <v>2439</v>
      </c>
    </row>
    <row r="322" spans="1:9" x14ac:dyDescent="0.25">
      <c r="A322" s="2">
        <v>322</v>
      </c>
      <c r="B322" s="3" t="s">
        <v>314</v>
      </c>
      <c r="C322" s="3" t="s">
        <v>2349</v>
      </c>
      <c r="D322" s="3" t="s">
        <v>26</v>
      </c>
      <c r="E322" s="3" t="s">
        <v>10</v>
      </c>
      <c r="F322" s="3" t="s">
        <v>16</v>
      </c>
      <c r="G322" s="3" t="s">
        <v>12</v>
      </c>
      <c r="H322" s="2">
        <v>85</v>
      </c>
      <c r="I322" s="4" t="s">
        <v>2443</v>
      </c>
    </row>
    <row r="323" spans="1:9" x14ac:dyDescent="0.25">
      <c r="A323" s="2">
        <v>323</v>
      </c>
      <c r="B323" s="3" t="s">
        <v>314</v>
      </c>
      <c r="C323" s="3" t="s">
        <v>2352</v>
      </c>
      <c r="D323" s="3" t="s">
        <v>27</v>
      </c>
      <c r="E323" s="3" t="s">
        <v>10</v>
      </c>
      <c r="F323" s="3" t="s">
        <v>16</v>
      </c>
      <c r="G323" s="3" t="s">
        <v>12</v>
      </c>
      <c r="H323" s="2">
        <v>77.67</v>
      </c>
      <c r="I323" s="4" t="s">
        <v>2439</v>
      </c>
    </row>
    <row r="324" spans="1:9" x14ac:dyDescent="0.25">
      <c r="A324" s="2">
        <v>324</v>
      </c>
      <c r="B324" s="3" t="s">
        <v>314</v>
      </c>
      <c r="C324" s="3" t="s">
        <v>2390</v>
      </c>
      <c r="D324" s="3" t="s">
        <v>26</v>
      </c>
      <c r="E324" s="3" t="s">
        <v>17</v>
      </c>
      <c r="F324" s="3" t="s">
        <v>14</v>
      </c>
      <c r="G324" s="3" t="s">
        <v>15</v>
      </c>
      <c r="H324" s="2">
        <v>89</v>
      </c>
      <c r="I324" s="4" t="s">
        <v>2441</v>
      </c>
    </row>
    <row r="325" spans="1:9" x14ac:dyDescent="0.25">
      <c r="A325" s="2">
        <v>325</v>
      </c>
      <c r="B325" s="3" t="s">
        <v>314</v>
      </c>
      <c r="C325" s="3" t="s">
        <v>2345</v>
      </c>
      <c r="D325" s="3" t="s">
        <v>26</v>
      </c>
      <c r="E325" s="3" t="s">
        <v>17</v>
      </c>
      <c r="F325" s="3" t="s">
        <v>16</v>
      </c>
      <c r="G325" s="3" t="s">
        <v>12</v>
      </c>
      <c r="H325" s="2">
        <v>84.33</v>
      </c>
      <c r="I325" s="4" t="s">
        <v>2443</v>
      </c>
    </row>
    <row r="326" spans="1:9" x14ac:dyDescent="0.25">
      <c r="A326" s="2">
        <v>326</v>
      </c>
      <c r="B326" s="3" t="s">
        <v>314</v>
      </c>
      <c r="C326" s="3" t="s">
        <v>2357</v>
      </c>
      <c r="D326" s="3" t="s">
        <v>26</v>
      </c>
      <c r="E326" s="3" t="s">
        <v>17</v>
      </c>
      <c r="F326" s="3" t="s">
        <v>16</v>
      </c>
      <c r="G326" s="3" t="s">
        <v>12</v>
      </c>
      <c r="H326" s="2">
        <v>75.33</v>
      </c>
      <c r="I326" s="4" t="s">
        <v>2439</v>
      </c>
    </row>
    <row r="327" spans="1:9" x14ac:dyDescent="0.25">
      <c r="A327" s="2">
        <v>327</v>
      </c>
      <c r="B327" s="3" t="s">
        <v>314</v>
      </c>
      <c r="C327" s="3" t="s">
        <v>2349</v>
      </c>
      <c r="D327" s="3" t="s">
        <v>26</v>
      </c>
      <c r="E327" s="3" t="s">
        <v>17</v>
      </c>
      <c r="F327" s="3" t="s">
        <v>16</v>
      </c>
      <c r="G327" s="3" t="s">
        <v>12</v>
      </c>
      <c r="H327" s="2">
        <v>81.33</v>
      </c>
      <c r="I327" s="4" t="s">
        <v>2442</v>
      </c>
    </row>
    <row r="328" spans="1:9" x14ac:dyDescent="0.25">
      <c r="A328" s="2">
        <v>328</v>
      </c>
      <c r="B328" s="3" t="s">
        <v>2309</v>
      </c>
      <c r="C328" s="3" t="s">
        <v>2343</v>
      </c>
      <c r="D328" s="3" t="s">
        <v>26</v>
      </c>
      <c r="E328" s="3" t="s">
        <v>10</v>
      </c>
      <c r="F328" s="3" t="s">
        <v>16</v>
      </c>
      <c r="G328" s="3" t="s">
        <v>12</v>
      </c>
      <c r="H328" s="2">
        <v>83</v>
      </c>
      <c r="I328" s="4" t="s">
        <v>2442</v>
      </c>
    </row>
    <row r="329" spans="1:9" x14ac:dyDescent="0.25">
      <c r="A329" s="2">
        <v>329</v>
      </c>
      <c r="B329" s="3" t="s">
        <v>2309</v>
      </c>
      <c r="C329" s="3" t="s">
        <v>2374</v>
      </c>
      <c r="D329" s="3" t="s">
        <v>26</v>
      </c>
      <c r="E329" s="3" t="s">
        <v>17</v>
      </c>
      <c r="F329" s="3" t="s">
        <v>14</v>
      </c>
      <c r="G329" s="3" t="s">
        <v>15</v>
      </c>
      <c r="H329" s="2">
        <v>76</v>
      </c>
      <c r="I329" s="4" t="s">
        <v>2439</v>
      </c>
    </row>
    <row r="330" spans="1:9" x14ac:dyDescent="0.25">
      <c r="A330" s="2">
        <v>330</v>
      </c>
      <c r="B330" s="3" t="s">
        <v>2313</v>
      </c>
      <c r="C330" s="3" t="s">
        <v>2412</v>
      </c>
      <c r="D330" s="3" t="s">
        <v>26</v>
      </c>
      <c r="E330" s="3" t="s">
        <v>17</v>
      </c>
      <c r="F330" s="3" t="s">
        <v>14</v>
      </c>
      <c r="G330" s="3" t="s">
        <v>15</v>
      </c>
      <c r="H330" s="2">
        <v>84</v>
      </c>
      <c r="I330" s="4" t="s">
        <v>2443</v>
      </c>
    </row>
    <row r="331" spans="1:9" x14ac:dyDescent="0.25">
      <c r="A331" s="2">
        <v>331</v>
      </c>
      <c r="B331" s="3" t="s">
        <v>2313</v>
      </c>
      <c r="C331" s="3" t="s">
        <v>2371</v>
      </c>
      <c r="D331" s="3" t="s">
        <v>24</v>
      </c>
      <c r="E331" s="3" t="s">
        <v>17</v>
      </c>
      <c r="F331" s="3" t="s">
        <v>14</v>
      </c>
      <c r="G331" s="3" t="s">
        <v>15</v>
      </c>
      <c r="H331" s="2">
        <v>88.5</v>
      </c>
      <c r="I331" s="4" t="s">
        <v>2441</v>
      </c>
    </row>
    <row r="332" spans="1:9" x14ac:dyDescent="0.25">
      <c r="A332" s="2">
        <v>332</v>
      </c>
      <c r="B332" s="3" t="s">
        <v>2313</v>
      </c>
      <c r="C332" s="3" t="s">
        <v>2334</v>
      </c>
      <c r="D332" s="3" t="s">
        <v>24</v>
      </c>
      <c r="E332" s="3" t="s">
        <v>10</v>
      </c>
      <c r="F332" s="3" t="s">
        <v>16</v>
      </c>
      <c r="G332" s="3" t="s">
        <v>12</v>
      </c>
      <c r="H332" s="2">
        <v>83.33</v>
      </c>
      <c r="I332" s="4" t="s">
        <v>2442</v>
      </c>
    </row>
    <row r="333" spans="1:9" ht="21" x14ac:dyDescent="0.25">
      <c r="A333" s="2">
        <v>333</v>
      </c>
      <c r="B333" s="3" t="s">
        <v>1619</v>
      </c>
      <c r="C333" s="3" t="s">
        <v>2348</v>
      </c>
      <c r="D333" s="3" t="s">
        <v>22</v>
      </c>
      <c r="E333" s="3" t="s">
        <v>10</v>
      </c>
      <c r="F333" s="3" t="s">
        <v>30</v>
      </c>
      <c r="G333" s="3" t="s">
        <v>12</v>
      </c>
      <c r="H333" s="2">
        <v>86.33</v>
      </c>
      <c r="I333" s="4" t="s">
        <v>2443</v>
      </c>
    </row>
    <row r="334" spans="1:9" ht="21" x14ac:dyDescent="0.25">
      <c r="A334" s="2">
        <v>334</v>
      </c>
      <c r="B334" s="3" t="s">
        <v>1619</v>
      </c>
      <c r="C334" s="3" t="s">
        <v>2338</v>
      </c>
      <c r="D334" s="3" t="s">
        <v>9</v>
      </c>
      <c r="E334" s="3" t="s">
        <v>10</v>
      </c>
      <c r="F334" s="3" t="s">
        <v>16</v>
      </c>
      <c r="G334" s="3" t="s">
        <v>12</v>
      </c>
      <c r="H334" s="2">
        <v>85.33</v>
      </c>
      <c r="I334" s="4" t="s">
        <v>2443</v>
      </c>
    </row>
    <row r="335" spans="1:9" ht="21" x14ac:dyDescent="0.25">
      <c r="A335" s="2">
        <v>335</v>
      </c>
      <c r="B335" s="3" t="s">
        <v>1619</v>
      </c>
      <c r="C335" s="3" t="s">
        <v>2382</v>
      </c>
      <c r="D335" s="3" t="s">
        <v>9</v>
      </c>
      <c r="E335" s="3" t="s">
        <v>10</v>
      </c>
      <c r="F335" s="3" t="s">
        <v>19</v>
      </c>
      <c r="G335" s="3" t="s">
        <v>20</v>
      </c>
      <c r="H335" s="2">
        <v>84</v>
      </c>
      <c r="I335" s="4" t="s">
        <v>2443</v>
      </c>
    </row>
    <row r="336" spans="1:9" ht="21" x14ac:dyDescent="0.25">
      <c r="A336" s="2">
        <v>336</v>
      </c>
      <c r="B336" s="3" t="s">
        <v>1619</v>
      </c>
      <c r="C336" s="3" t="s">
        <v>2370</v>
      </c>
      <c r="D336" s="3" t="s">
        <v>26</v>
      </c>
      <c r="E336" s="3" t="s">
        <v>10</v>
      </c>
      <c r="F336" s="3" t="s">
        <v>19</v>
      </c>
      <c r="G336" s="3" t="s">
        <v>20</v>
      </c>
      <c r="H336" s="2">
        <v>83.33</v>
      </c>
      <c r="I336" s="4" t="s">
        <v>2442</v>
      </c>
    </row>
    <row r="337" spans="1:9" ht="21" x14ac:dyDescent="0.25">
      <c r="A337" s="2">
        <v>337</v>
      </c>
      <c r="B337" s="3" t="s">
        <v>1619</v>
      </c>
      <c r="C337" s="3" t="s">
        <v>2351</v>
      </c>
      <c r="D337" s="3" t="s">
        <v>9</v>
      </c>
      <c r="E337" s="3" t="s">
        <v>10</v>
      </c>
      <c r="F337" s="3" t="s">
        <v>16</v>
      </c>
      <c r="G337" s="3" t="s">
        <v>12</v>
      </c>
      <c r="H337" s="2">
        <v>85.67</v>
      </c>
      <c r="I337" s="4" t="s">
        <v>2443</v>
      </c>
    </row>
    <row r="338" spans="1:9" ht="21" x14ac:dyDescent="0.25">
      <c r="A338" s="2">
        <v>338</v>
      </c>
      <c r="B338" s="3" t="s">
        <v>1619</v>
      </c>
      <c r="C338" s="3" t="s">
        <v>2416</v>
      </c>
      <c r="D338" s="3" t="s">
        <v>9</v>
      </c>
      <c r="E338" s="3" t="s">
        <v>2440</v>
      </c>
      <c r="F338" s="3" t="s">
        <v>37</v>
      </c>
      <c r="G338" s="3" t="s">
        <v>20</v>
      </c>
      <c r="H338" s="2">
        <v>86.33</v>
      </c>
      <c r="I338" s="4" t="s">
        <v>2443</v>
      </c>
    </row>
    <row r="339" spans="1:9" ht="21" x14ac:dyDescent="0.25">
      <c r="A339" s="2">
        <v>339</v>
      </c>
      <c r="B339" s="3" t="s">
        <v>1619</v>
      </c>
      <c r="C339" s="3" t="s">
        <v>2352</v>
      </c>
      <c r="D339" s="3" t="s">
        <v>26</v>
      </c>
      <c r="E339" s="3" t="s">
        <v>10</v>
      </c>
      <c r="F339" s="3" t="s">
        <v>16</v>
      </c>
      <c r="G339" s="3" t="s">
        <v>12</v>
      </c>
      <c r="H339" s="2">
        <v>86.33</v>
      </c>
      <c r="I339" s="4" t="s">
        <v>2443</v>
      </c>
    </row>
    <row r="340" spans="1:9" ht="21" x14ac:dyDescent="0.25">
      <c r="A340" s="2">
        <v>340</v>
      </c>
      <c r="B340" s="3" t="s">
        <v>1619</v>
      </c>
      <c r="C340" s="3" t="s">
        <v>2416</v>
      </c>
      <c r="D340" s="3" t="s">
        <v>9</v>
      </c>
      <c r="E340" s="3" t="s">
        <v>2440</v>
      </c>
      <c r="F340" s="3" t="s">
        <v>37</v>
      </c>
      <c r="G340" s="3" t="s">
        <v>12</v>
      </c>
      <c r="H340" s="2">
        <v>88</v>
      </c>
      <c r="I340" s="4" t="s">
        <v>2441</v>
      </c>
    </row>
    <row r="341" spans="1:9" ht="21" x14ac:dyDescent="0.25">
      <c r="A341" s="2">
        <v>341</v>
      </c>
      <c r="B341" s="3" t="s">
        <v>1619</v>
      </c>
      <c r="C341" s="3" t="s">
        <v>2353</v>
      </c>
      <c r="D341" s="3" t="s">
        <v>9</v>
      </c>
      <c r="E341" s="3" t="s">
        <v>10</v>
      </c>
      <c r="F341" s="3" t="s">
        <v>16</v>
      </c>
      <c r="G341" s="3" t="s">
        <v>12</v>
      </c>
      <c r="H341" s="2">
        <v>85</v>
      </c>
      <c r="I341" s="4" t="s">
        <v>2443</v>
      </c>
    </row>
    <row r="342" spans="1:9" ht="21" x14ac:dyDescent="0.25">
      <c r="A342" s="2">
        <v>342</v>
      </c>
      <c r="B342" s="3" t="s">
        <v>1619</v>
      </c>
      <c r="C342" s="3" t="s">
        <v>2416</v>
      </c>
      <c r="D342" s="3" t="s">
        <v>9</v>
      </c>
      <c r="E342" s="3" t="s">
        <v>10</v>
      </c>
      <c r="F342" s="3" t="s">
        <v>37</v>
      </c>
      <c r="G342" s="3" t="s">
        <v>12</v>
      </c>
      <c r="H342" s="2">
        <v>87.67</v>
      </c>
      <c r="I342" s="4" t="s">
        <v>2443</v>
      </c>
    </row>
    <row r="343" spans="1:9" x14ac:dyDescent="0.25">
      <c r="A343" s="2">
        <v>343</v>
      </c>
      <c r="B343" s="3" t="s">
        <v>2013</v>
      </c>
      <c r="C343" s="3" t="s">
        <v>2334</v>
      </c>
      <c r="D343" s="3" t="s">
        <v>24</v>
      </c>
      <c r="E343" s="3" t="s">
        <v>17</v>
      </c>
      <c r="F343" s="3" t="s">
        <v>11</v>
      </c>
      <c r="G343" s="3" t="s">
        <v>12</v>
      </c>
      <c r="H343" s="2">
        <v>88</v>
      </c>
      <c r="I343" s="4" t="s">
        <v>2441</v>
      </c>
    </row>
    <row r="344" spans="1:9" x14ac:dyDescent="0.25">
      <c r="A344" s="2">
        <v>344</v>
      </c>
      <c r="B344" s="3" t="s">
        <v>2013</v>
      </c>
      <c r="C344" s="3" t="s">
        <v>2352</v>
      </c>
      <c r="D344" s="3" t="s">
        <v>9</v>
      </c>
      <c r="E344" s="3" t="s">
        <v>17</v>
      </c>
      <c r="F344" s="3" t="s">
        <v>16</v>
      </c>
      <c r="G344" s="3" t="s">
        <v>12</v>
      </c>
      <c r="H344" s="2">
        <v>85.67</v>
      </c>
      <c r="I344" s="4" t="s">
        <v>2443</v>
      </c>
    </row>
    <row r="345" spans="1:9" x14ac:dyDescent="0.25">
      <c r="A345" s="2">
        <v>345</v>
      </c>
      <c r="B345" s="3" t="s">
        <v>2013</v>
      </c>
      <c r="C345" s="3" t="s">
        <v>2349</v>
      </c>
      <c r="D345" s="3" t="s">
        <v>9</v>
      </c>
      <c r="E345" s="3" t="s">
        <v>17</v>
      </c>
      <c r="F345" s="3" t="s">
        <v>16</v>
      </c>
      <c r="G345" s="3" t="s">
        <v>12</v>
      </c>
      <c r="H345" s="2">
        <v>88.67</v>
      </c>
      <c r="I345" s="4" t="s">
        <v>2441</v>
      </c>
    </row>
    <row r="346" spans="1:9" x14ac:dyDescent="0.25">
      <c r="A346" s="2">
        <v>346</v>
      </c>
      <c r="B346" s="3" t="s">
        <v>2013</v>
      </c>
      <c r="C346" s="3" t="s">
        <v>2354</v>
      </c>
      <c r="D346" s="3" t="s">
        <v>9</v>
      </c>
      <c r="E346" s="3" t="s">
        <v>17</v>
      </c>
      <c r="F346" s="3" t="s">
        <v>11</v>
      </c>
      <c r="G346" s="3" t="s">
        <v>12</v>
      </c>
      <c r="H346" s="2">
        <v>85.67</v>
      </c>
      <c r="I346" s="4" t="s">
        <v>2443</v>
      </c>
    </row>
    <row r="347" spans="1:9" x14ac:dyDescent="0.25">
      <c r="A347" s="2">
        <v>347</v>
      </c>
      <c r="B347" s="3" t="s">
        <v>413</v>
      </c>
      <c r="C347" s="3" t="s">
        <v>2352</v>
      </c>
      <c r="D347" s="3" t="s">
        <v>27</v>
      </c>
      <c r="E347" s="3" t="s">
        <v>17</v>
      </c>
      <c r="F347" s="3" t="s">
        <v>16</v>
      </c>
      <c r="G347" s="3" t="s">
        <v>12</v>
      </c>
      <c r="H347" s="2">
        <v>82</v>
      </c>
      <c r="I347" s="4" t="s">
        <v>2442</v>
      </c>
    </row>
    <row r="348" spans="1:9" x14ac:dyDescent="0.25">
      <c r="A348" s="2">
        <v>348</v>
      </c>
      <c r="B348" s="3" t="s">
        <v>413</v>
      </c>
      <c r="C348" s="3" t="s">
        <v>2359</v>
      </c>
      <c r="D348" s="3" t="s">
        <v>27</v>
      </c>
      <c r="E348" s="3" t="s">
        <v>17</v>
      </c>
      <c r="F348" s="3" t="s">
        <v>16</v>
      </c>
      <c r="G348" s="3" t="s">
        <v>12</v>
      </c>
      <c r="H348" s="2">
        <v>82.67</v>
      </c>
      <c r="I348" s="4" t="s">
        <v>2442</v>
      </c>
    </row>
    <row r="349" spans="1:9" x14ac:dyDescent="0.25">
      <c r="A349" s="2">
        <v>349</v>
      </c>
      <c r="B349" s="3" t="s">
        <v>413</v>
      </c>
      <c r="C349" s="3" t="s">
        <v>2352</v>
      </c>
      <c r="D349" s="3" t="s">
        <v>27</v>
      </c>
      <c r="E349" s="3" t="s">
        <v>10</v>
      </c>
      <c r="F349" s="3" t="s">
        <v>16</v>
      </c>
      <c r="G349" s="3" t="s">
        <v>12</v>
      </c>
      <c r="H349" s="2">
        <v>83.67</v>
      </c>
      <c r="I349" s="4" t="s">
        <v>2442</v>
      </c>
    </row>
    <row r="350" spans="1:9" x14ac:dyDescent="0.25">
      <c r="A350" s="2">
        <v>350</v>
      </c>
      <c r="B350" s="3" t="s">
        <v>2162</v>
      </c>
      <c r="C350" s="3" t="s">
        <v>2351</v>
      </c>
      <c r="D350" s="3" t="s">
        <v>26</v>
      </c>
      <c r="E350" s="3" t="s">
        <v>17</v>
      </c>
      <c r="F350" s="3" t="s">
        <v>16</v>
      </c>
      <c r="G350" s="3" t="s">
        <v>12</v>
      </c>
      <c r="H350" s="2">
        <v>80</v>
      </c>
      <c r="I350" s="4" t="s">
        <v>2442</v>
      </c>
    </row>
    <row r="351" spans="1:9" x14ac:dyDescent="0.25">
      <c r="A351" s="2">
        <v>351</v>
      </c>
      <c r="B351" s="3" t="s">
        <v>2162</v>
      </c>
      <c r="C351" s="3" t="s">
        <v>2389</v>
      </c>
      <c r="D351" s="3" t="s">
        <v>9</v>
      </c>
      <c r="E351" s="3" t="s">
        <v>10</v>
      </c>
      <c r="F351" s="3" t="s">
        <v>28</v>
      </c>
      <c r="G351" s="3" t="s">
        <v>12</v>
      </c>
      <c r="H351" s="2">
        <v>86</v>
      </c>
      <c r="I351" s="4" t="s">
        <v>2443</v>
      </c>
    </row>
    <row r="352" spans="1:9" x14ac:dyDescent="0.25">
      <c r="A352" s="2">
        <v>352</v>
      </c>
      <c r="B352" s="3" t="s">
        <v>2162</v>
      </c>
      <c r="C352" s="3" t="s">
        <v>2338</v>
      </c>
      <c r="D352" s="3" t="s">
        <v>9</v>
      </c>
      <c r="E352" s="3" t="s">
        <v>10</v>
      </c>
      <c r="F352" s="3" t="s">
        <v>28</v>
      </c>
      <c r="G352" s="3" t="s">
        <v>12</v>
      </c>
      <c r="H352" s="2">
        <v>84</v>
      </c>
      <c r="I352" s="4" t="s">
        <v>2443</v>
      </c>
    </row>
    <row r="353" spans="1:9" x14ac:dyDescent="0.25">
      <c r="A353" s="2">
        <v>353</v>
      </c>
      <c r="B353" s="3" t="s">
        <v>2162</v>
      </c>
      <c r="C353" s="3" t="s">
        <v>2371</v>
      </c>
      <c r="D353" s="3" t="s">
        <v>24</v>
      </c>
      <c r="E353" s="3" t="s">
        <v>13</v>
      </c>
      <c r="F353" s="3" t="s">
        <v>14</v>
      </c>
      <c r="G353" s="3" t="s">
        <v>15</v>
      </c>
      <c r="H353" s="2">
        <v>80.33</v>
      </c>
      <c r="I353" s="4" t="s">
        <v>2442</v>
      </c>
    </row>
    <row r="354" spans="1:9" x14ac:dyDescent="0.25">
      <c r="A354" s="2">
        <v>354</v>
      </c>
      <c r="B354" s="3" t="s">
        <v>2162</v>
      </c>
      <c r="C354" s="3" t="s">
        <v>2389</v>
      </c>
      <c r="D354" s="3" t="s">
        <v>9</v>
      </c>
      <c r="E354" s="3" t="s">
        <v>10</v>
      </c>
      <c r="F354" s="3" t="s">
        <v>11</v>
      </c>
      <c r="G354" s="3" t="s">
        <v>12</v>
      </c>
      <c r="H354" s="2">
        <v>88</v>
      </c>
      <c r="I354" s="4" t="s">
        <v>2441</v>
      </c>
    </row>
    <row r="355" spans="1:9" x14ac:dyDescent="0.25">
      <c r="A355" s="2">
        <v>355</v>
      </c>
      <c r="B355" s="3" t="s">
        <v>2162</v>
      </c>
      <c r="C355" s="3" t="s">
        <v>2353</v>
      </c>
      <c r="D355" s="3" t="s">
        <v>26</v>
      </c>
      <c r="E355" s="3" t="s">
        <v>10</v>
      </c>
      <c r="F355" s="3" t="s">
        <v>16</v>
      </c>
      <c r="G355" s="3" t="s">
        <v>12</v>
      </c>
      <c r="H355" s="2">
        <v>90.33</v>
      </c>
      <c r="I355" s="4" t="s">
        <v>2441</v>
      </c>
    </row>
    <row r="356" spans="1:9" x14ac:dyDescent="0.25">
      <c r="A356" s="2">
        <v>356</v>
      </c>
      <c r="B356" s="3" t="s">
        <v>2246</v>
      </c>
      <c r="C356" s="3" t="s">
        <v>2349</v>
      </c>
      <c r="D356" s="3" t="s">
        <v>26</v>
      </c>
      <c r="E356" s="3" t="s">
        <v>10</v>
      </c>
      <c r="F356" s="3" t="s">
        <v>16</v>
      </c>
      <c r="G356" s="3" t="s">
        <v>12</v>
      </c>
      <c r="H356" s="2">
        <v>81.67</v>
      </c>
      <c r="I356" s="4" t="s">
        <v>2442</v>
      </c>
    </row>
    <row r="357" spans="1:9" x14ac:dyDescent="0.25">
      <c r="A357" s="2">
        <v>357</v>
      </c>
      <c r="B357" s="3" t="s">
        <v>2246</v>
      </c>
      <c r="C357" s="3" t="s">
        <v>2382</v>
      </c>
      <c r="D357" s="3" t="s">
        <v>26</v>
      </c>
      <c r="E357" s="3" t="s">
        <v>10</v>
      </c>
      <c r="F357" s="3" t="s">
        <v>14</v>
      </c>
      <c r="G357" s="3" t="s">
        <v>15</v>
      </c>
      <c r="H357" s="2">
        <v>82.67</v>
      </c>
      <c r="I357" s="4" t="s">
        <v>2442</v>
      </c>
    </row>
    <row r="358" spans="1:9" x14ac:dyDescent="0.25">
      <c r="A358" s="2">
        <v>358</v>
      </c>
      <c r="B358" s="3" t="s">
        <v>2246</v>
      </c>
      <c r="C358" s="3" t="s">
        <v>2388</v>
      </c>
      <c r="D358" s="3" t="s">
        <v>26</v>
      </c>
      <c r="E358" s="3" t="s">
        <v>10</v>
      </c>
      <c r="F358" s="3" t="s">
        <v>14</v>
      </c>
      <c r="G358" s="3" t="s">
        <v>15</v>
      </c>
      <c r="H358" s="2">
        <v>83.33</v>
      </c>
      <c r="I358" s="4" t="s">
        <v>2442</v>
      </c>
    </row>
    <row r="359" spans="1:9" x14ac:dyDescent="0.25">
      <c r="A359" s="2">
        <v>359</v>
      </c>
      <c r="B359" s="3" t="s">
        <v>1948</v>
      </c>
      <c r="C359" s="3" t="s">
        <v>2336</v>
      </c>
      <c r="D359" s="3" t="s">
        <v>9</v>
      </c>
      <c r="E359" s="3" t="s">
        <v>10</v>
      </c>
      <c r="F359" s="3" t="s">
        <v>16</v>
      </c>
      <c r="G359" s="3" t="s">
        <v>12</v>
      </c>
      <c r="H359" s="2">
        <v>82.67</v>
      </c>
      <c r="I359" s="4" t="s">
        <v>2442</v>
      </c>
    </row>
    <row r="360" spans="1:9" x14ac:dyDescent="0.25">
      <c r="A360" s="2">
        <v>360</v>
      </c>
      <c r="B360" s="3" t="s">
        <v>1948</v>
      </c>
      <c r="C360" s="3" t="s">
        <v>2370</v>
      </c>
      <c r="D360" s="3" t="s">
        <v>9</v>
      </c>
      <c r="E360" s="3" t="s">
        <v>13</v>
      </c>
      <c r="F360" s="3" t="s">
        <v>14</v>
      </c>
      <c r="G360" s="3" t="s">
        <v>15</v>
      </c>
      <c r="H360" s="2">
        <v>84.67</v>
      </c>
      <c r="I360" s="4" t="s">
        <v>2443</v>
      </c>
    </row>
    <row r="361" spans="1:9" x14ac:dyDescent="0.25">
      <c r="A361" s="2">
        <v>361</v>
      </c>
      <c r="B361" s="3" t="s">
        <v>1943</v>
      </c>
      <c r="C361" s="3" t="s">
        <v>2353</v>
      </c>
      <c r="D361" s="3" t="s">
        <v>9</v>
      </c>
      <c r="E361" s="3" t="s">
        <v>10</v>
      </c>
      <c r="F361" s="3" t="s">
        <v>16</v>
      </c>
      <c r="G361" s="3" t="s">
        <v>12</v>
      </c>
      <c r="H361" s="2">
        <v>82</v>
      </c>
      <c r="I361" s="4" t="s">
        <v>2442</v>
      </c>
    </row>
    <row r="362" spans="1:9" x14ac:dyDescent="0.25">
      <c r="A362" s="2">
        <v>362</v>
      </c>
      <c r="B362" s="3" t="s">
        <v>1943</v>
      </c>
      <c r="C362" s="3" t="s">
        <v>2346</v>
      </c>
      <c r="D362" s="3" t="s">
        <v>9</v>
      </c>
      <c r="E362" s="3" t="s">
        <v>10</v>
      </c>
      <c r="F362" s="3" t="s">
        <v>11</v>
      </c>
      <c r="G362" s="3" t="s">
        <v>12</v>
      </c>
      <c r="H362" s="2">
        <v>81.67</v>
      </c>
      <c r="I362" s="4" t="s">
        <v>2442</v>
      </c>
    </row>
    <row r="363" spans="1:9" x14ac:dyDescent="0.25">
      <c r="A363" s="2">
        <v>363</v>
      </c>
      <c r="B363" s="3" t="s">
        <v>1943</v>
      </c>
      <c r="C363" s="3" t="s">
        <v>2365</v>
      </c>
      <c r="D363" s="3" t="s">
        <v>9</v>
      </c>
      <c r="E363" s="3" t="s">
        <v>10</v>
      </c>
      <c r="F363" s="3" t="s">
        <v>19</v>
      </c>
      <c r="G363" s="3" t="s">
        <v>20</v>
      </c>
      <c r="H363" s="2">
        <v>81.33</v>
      </c>
      <c r="I363" s="4" t="s">
        <v>2442</v>
      </c>
    </row>
    <row r="364" spans="1:9" x14ac:dyDescent="0.25">
      <c r="A364" s="2">
        <v>364</v>
      </c>
      <c r="B364" s="3" t="s">
        <v>1943</v>
      </c>
      <c r="C364" s="3" t="s">
        <v>2336</v>
      </c>
      <c r="D364" s="3" t="s">
        <v>26</v>
      </c>
      <c r="E364" s="3" t="s">
        <v>10</v>
      </c>
      <c r="F364" s="3" t="s">
        <v>16</v>
      </c>
      <c r="G364" s="3" t="s">
        <v>12</v>
      </c>
      <c r="H364" s="2">
        <v>84.67</v>
      </c>
      <c r="I364" s="4" t="s">
        <v>2443</v>
      </c>
    </row>
    <row r="365" spans="1:9" x14ac:dyDescent="0.25">
      <c r="A365" s="2">
        <v>365</v>
      </c>
      <c r="B365" s="3" t="s">
        <v>1943</v>
      </c>
      <c r="C365" s="3" t="s">
        <v>2365</v>
      </c>
      <c r="D365" s="3" t="s">
        <v>24</v>
      </c>
      <c r="E365" s="3" t="s">
        <v>10</v>
      </c>
      <c r="F365" s="3" t="s">
        <v>14</v>
      </c>
      <c r="G365" s="3" t="s">
        <v>15</v>
      </c>
      <c r="H365" s="2">
        <v>86.67</v>
      </c>
      <c r="I365" s="4" t="s">
        <v>2443</v>
      </c>
    </row>
    <row r="366" spans="1:9" x14ac:dyDescent="0.25">
      <c r="A366" s="2">
        <v>366</v>
      </c>
      <c r="B366" s="3" t="s">
        <v>1943</v>
      </c>
      <c r="C366" s="3" t="s">
        <v>2353</v>
      </c>
      <c r="D366" s="3" t="s">
        <v>9</v>
      </c>
      <c r="E366" s="3" t="s">
        <v>10</v>
      </c>
      <c r="F366" s="3" t="s">
        <v>28</v>
      </c>
      <c r="G366" s="3" t="s">
        <v>12</v>
      </c>
      <c r="H366" s="2">
        <v>86.67</v>
      </c>
      <c r="I366" s="4" t="s">
        <v>2443</v>
      </c>
    </row>
    <row r="367" spans="1:9" x14ac:dyDescent="0.25">
      <c r="A367" s="2">
        <v>367</v>
      </c>
      <c r="B367" s="3" t="s">
        <v>970</v>
      </c>
      <c r="C367" s="3" t="s">
        <v>2359</v>
      </c>
      <c r="D367" s="3" t="s">
        <v>26</v>
      </c>
      <c r="E367" s="3" t="s">
        <v>10</v>
      </c>
      <c r="F367" s="3" t="s">
        <v>16</v>
      </c>
      <c r="G367" s="3" t="s">
        <v>12</v>
      </c>
      <c r="H367" s="2">
        <v>82.67</v>
      </c>
      <c r="I367" s="4" t="s">
        <v>2442</v>
      </c>
    </row>
    <row r="368" spans="1:9" x14ac:dyDescent="0.25">
      <c r="A368" s="2">
        <v>368</v>
      </c>
      <c r="B368" s="3" t="s">
        <v>970</v>
      </c>
      <c r="C368" s="3" t="s">
        <v>2349</v>
      </c>
      <c r="D368" s="3" t="s">
        <v>24</v>
      </c>
      <c r="E368" s="3" t="s">
        <v>10</v>
      </c>
      <c r="F368" s="3" t="s">
        <v>16</v>
      </c>
      <c r="G368" s="3" t="s">
        <v>12</v>
      </c>
      <c r="H368" s="2">
        <v>80.67</v>
      </c>
      <c r="I368" s="4" t="s">
        <v>2442</v>
      </c>
    </row>
    <row r="369" spans="1:9" x14ac:dyDescent="0.25">
      <c r="A369" s="2">
        <v>369</v>
      </c>
      <c r="B369" s="3" t="s">
        <v>2316</v>
      </c>
      <c r="C369" s="3" t="s">
        <v>2350</v>
      </c>
      <c r="D369" s="3" t="s">
        <v>26</v>
      </c>
      <c r="E369" s="3" t="s">
        <v>17</v>
      </c>
      <c r="F369" s="3" t="s">
        <v>28</v>
      </c>
      <c r="G369" s="3" t="s">
        <v>12</v>
      </c>
      <c r="H369" s="2">
        <v>83</v>
      </c>
      <c r="I369" s="4" t="s">
        <v>2442</v>
      </c>
    </row>
    <row r="370" spans="1:9" x14ac:dyDescent="0.25">
      <c r="A370" s="2">
        <v>370</v>
      </c>
      <c r="B370" s="3" t="s">
        <v>2316</v>
      </c>
      <c r="C370" s="3" t="s">
        <v>2380</v>
      </c>
      <c r="D370" s="3" t="s">
        <v>26</v>
      </c>
      <c r="E370" s="3" t="s">
        <v>10</v>
      </c>
      <c r="F370" s="3" t="s">
        <v>35</v>
      </c>
      <c r="G370" s="3" t="s">
        <v>20</v>
      </c>
      <c r="H370" s="2">
        <v>79</v>
      </c>
      <c r="I370" s="4" t="s">
        <v>2439</v>
      </c>
    </row>
    <row r="371" spans="1:9" x14ac:dyDescent="0.25">
      <c r="A371" s="2">
        <v>371</v>
      </c>
      <c r="B371" s="3" t="s">
        <v>2316</v>
      </c>
      <c r="C371" s="3" t="s">
        <v>2357</v>
      </c>
      <c r="D371" s="3" t="s">
        <v>24</v>
      </c>
      <c r="E371" s="3" t="s">
        <v>17</v>
      </c>
      <c r="F371" s="3" t="s">
        <v>11</v>
      </c>
      <c r="G371" s="3" t="s">
        <v>12</v>
      </c>
      <c r="H371" s="2">
        <v>82</v>
      </c>
      <c r="I371" s="4" t="s">
        <v>2442</v>
      </c>
    </row>
    <row r="372" spans="1:9" x14ac:dyDescent="0.25">
      <c r="A372" s="2">
        <v>372</v>
      </c>
      <c r="B372" s="3" t="s">
        <v>2097</v>
      </c>
      <c r="C372" s="3" t="s">
        <v>2359</v>
      </c>
      <c r="D372" s="3" t="s">
        <v>9</v>
      </c>
      <c r="E372" s="3" t="s">
        <v>10</v>
      </c>
      <c r="F372" s="3" t="s">
        <v>16</v>
      </c>
      <c r="G372" s="3" t="s">
        <v>12</v>
      </c>
      <c r="H372" s="2">
        <v>80</v>
      </c>
      <c r="I372" s="4" t="s">
        <v>2442</v>
      </c>
    </row>
    <row r="373" spans="1:9" x14ac:dyDescent="0.25">
      <c r="A373" s="2">
        <v>373</v>
      </c>
      <c r="B373" s="3" t="s">
        <v>2097</v>
      </c>
      <c r="C373" s="3" t="s">
        <v>2372</v>
      </c>
      <c r="D373" s="3" t="s">
        <v>26</v>
      </c>
      <c r="E373" s="3" t="s">
        <v>10</v>
      </c>
      <c r="F373" s="3" t="s">
        <v>19</v>
      </c>
      <c r="G373" s="3" t="s">
        <v>20</v>
      </c>
      <c r="H373" s="2">
        <v>81.33</v>
      </c>
      <c r="I373" s="4" t="s">
        <v>2442</v>
      </c>
    </row>
    <row r="374" spans="1:9" x14ac:dyDescent="0.25">
      <c r="A374" s="2">
        <v>374</v>
      </c>
      <c r="B374" s="3" t="s">
        <v>1946</v>
      </c>
      <c r="C374" s="3" t="s">
        <v>2353</v>
      </c>
      <c r="D374" s="3" t="s">
        <v>9</v>
      </c>
      <c r="E374" s="3" t="s">
        <v>10</v>
      </c>
      <c r="F374" s="3" t="s">
        <v>16</v>
      </c>
      <c r="G374" s="3" t="s">
        <v>12</v>
      </c>
      <c r="H374" s="2">
        <v>79.67</v>
      </c>
      <c r="I374" s="4" t="s">
        <v>2439</v>
      </c>
    </row>
    <row r="375" spans="1:9" x14ac:dyDescent="0.25">
      <c r="A375" s="2">
        <v>375</v>
      </c>
      <c r="B375" s="3" t="s">
        <v>1946</v>
      </c>
      <c r="C375" s="3" t="s">
        <v>2352</v>
      </c>
      <c r="D375" s="3" t="s">
        <v>9</v>
      </c>
      <c r="E375" s="3" t="s">
        <v>10</v>
      </c>
      <c r="F375" s="3" t="s">
        <v>16</v>
      </c>
      <c r="G375" s="3" t="s">
        <v>12</v>
      </c>
      <c r="H375" s="2">
        <v>78</v>
      </c>
      <c r="I375" s="4" t="s">
        <v>2439</v>
      </c>
    </row>
    <row r="376" spans="1:9" ht="21" x14ac:dyDescent="0.25">
      <c r="A376" s="2">
        <v>376</v>
      </c>
      <c r="B376" s="3" t="s">
        <v>1946</v>
      </c>
      <c r="C376" s="3" t="s">
        <v>2360</v>
      </c>
      <c r="D376" s="3" t="s">
        <v>9</v>
      </c>
      <c r="E376" s="3" t="s">
        <v>10</v>
      </c>
      <c r="F376" s="3" t="s">
        <v>11</v>
      </c>
      <c r="G376" s="3" t="s">
        <v>12</v>
      </c>
      <c r="H376" s="2">
        <v>82.33</v>
      </c>
      <c r="I376" s="4" t="s">
        <v>2442</v>
      </c>
    </row>
    <row r="377" spans="1:9" x14ac:dyDescent="0.25">
      <c r="A377" s="2">
        <v>377</v>
      </c>
      <c r="B377" s="3" t="s">
        <v>1946</v>
      </c>
      <c r="C377" s="3" t="s">
        <v>2350</v>
      </c>
      <c r="D377" s="3" t="s">
        <v>9</v>
      </c>
      <c r="E377" s="3" t="s">
        <v>10</v>
      </c>
      <c r="F377" s="3" t="s">
        <v>16</v>
      </c>
      <c r="G377" s="3" t="s">
        <v>12</v>
      </c>
      <c r="H377" s="2">
        <v>81.33</v>
      </c>
      <c r="I377" s="4" t="s">
        <v>2442</v>
      </c>
    </row>
    <row r="378" spans="1:9" x14ac:dyDescent="0.25">
      <c r="A378" s="2">
        <v>378</v>
      </c>
      <c r="B378" s="3" t="s">
        <v>1946</v>
      </c>
      <c r="C378" s="3" t="s">
        <v>2372</v>
      </c>
      <c r="D378" s="3" t="s">
        <v>9</v>
      </c>
      <c r="E378" s="3" t="s">
        <v>10</v>
      </c>
      <c r="F378" s="3" t="s">
        <v>19</v>
      </c>
      <c r="G378" s="3" t="s">
        <v>20</v>
      </c>
      <c r="H378" s="2">
        <v>80</v>
      </c>
      <c r="I378" s="4" t="s">
        <v>2442</v>
      </c>
    </row>
    <row r="379" spans="1:9" x14ac:dyDescent="0.25">
      <c r="A379" s="2">
        <v>379</v>
      </c>
      <c r="B379" s="3" t="s">
        <v>1946</v>
      </c>
      <c r="C379" s="3" t="s">
        <v>2336</v>
      </c>
      <c r="D379" s="3" t="s">
        <v>9</v>
      </c>
      <c r="E379" s="3" t="s">
        <v>10</v>
      </c>
      <c r="F379" s="3" t="s">
        <v>16</v>
      </c>
      <c r="G379" s="3" t="s">
        <v>12</v>
      </c>
      <c r="H379" s="2">
        <v>78.67</v>
      </c>
      <c r="I379" s="4" t="s">
        <v>2439</v>
      </c>
    </row>
    <row r="380" spans="1:9" x14ac:dyDescent="0.25">
      <c r="A380" s="2">
        <v>380</v>
      </c>
      <c r="B380" s="3" t="s">
        <v>1946</v>
      </c>
      <c r="C380" s="3" t="s">
        <v>2349</v>
      </c>
      <c r="D380" s="3" t="s">
        <v>9</v>
      </c>
      <c r="E380" s="3" t="s">
        <v>10</v>
      </c>
      <c r="F380" s="3" t="s">
        <v>16</v>
      </c>
      <c r="G380" s="3" t="s">
        <v>12</v>
      </c>
      <c r="H380" s="2">
        <v>81.67</v>
      </c>
      <c r="I380" s="4" t="s">
        <v>2442</v>
      </c>
    </row>
    <row r="381" spans="1:9" x14ac:dyDescent="0.25">
      <c r="A381" s="2">
        <v>381</v>
      </c>
      <c r="B381" s="3" t="s">
        <v>1946</v>
      </c>
      <c r="C381" s="3" t="s">
        <v>2350</v>
      </c>
      <c r="D381" s="3" t="s">
        <v>9</v>
      </c>
      <c r="E381" s="3" t="s">
        <v>10</v>
      </c>
      <c r="F381" s="3" t="s">
        <v>11</v>
      </c>
      <c r="G381" s="3" t="s">
        <v>12</v>
      </c>
      <c r="H381" s="2">
        <v>89.33</v>
      </c>
      <c r="I381" s="4" t="s">
        <v>2441</v>
      </c>
    </row>
    <row r="382" spans="1:9" x14ac:dyDescent="0.25">
      <c r="A382" s="2">
        <v>382</v>
      </c>
      <c r="B382" s="3" t="s">
        <v>731</v>
      </c>
      <c r="C382" s="3" t="s">
        <v>2371</v>
      </c>
      <c r="D382" s="3" t="s">
        <v>9</v>
      </c>
      <c r="E382" s="3" t="s">
        <v>10</v>
      </c>
      <c r="F382" s="3" t="s">
        <v>14</v>
      </c>
      <c r="G382" s="3" t="s">
        <v>15</v>
      </c>
      <c r="H382" s="2">
        <v>82.33</v>
      </c>
      <c r="I382" s="4" t="s">
        <v>2442</v>
      </c>
    </row>
    <row r="383" spans="1:9" x14ac:dyDescent="0.25">
      <c r="A383" s="2">
        <v>383</v>
      </c>
      <c r="B383" s="3" t="s">
        <v>731</v>
      </c>
      <c r="C383" s="3" t="s">
        <v>2349</v>
      </c>
      <c r="D383" s="3" t="s">
        <v>9</v>
      </c>
      <c r="E383" s="3" t="s">
        <v>17</v>
      </c>
      <c r="F383" s="3" t="s">
        <v>11</v>
      </c>
      <c r="G383" s="3" t="s">
        <v>12</v>
      </c>
      <c r="H383" s="2">
        <v>78.33</v>
      </c>
      <c r="I383" s="4" t="s">
        <v>2439</v>
      </c>
    </row>
    <row r="384" spans="1:9" x14ac:dyDescent="0.25">
      <c r="A384" s="2">
        <v>384</v>
      </c>
      <c r="B384" s="3" t="s">
        <v>731</v>
      </c>
      <c r="C384" s="3" t="s">
        <v>2371</v>
      </c>
      <c r="D384" s="3" t="s">
        <v>9</v>
      </c>
      <c r="E384" s="3" t="s">
        <v>10</v>
      </c>
      <c r="F384" s="3" t="s">
        <v>19</v>
      </c>
      <c r="G384" s="3" t="s">
        <v>20</v>
      </c>
      <c r="H384" s="2">
        <v>85.33</v>
      </c>
      <c r="I384" s="4" t="s">
        <v>2443</v>
      </c>
    </row>
    <row r="385" spans="1:9" x14ac:dyDescent="0.25">
      <c r="A385" s="2">
        <v>385</v>
      </c>
      <c r="B385" s="3" t="s">
        <v>731</v>
      </c>
      <c r="C385" s="3" t="s">
        <v>2351</v>
      </c>
      <c r="D385" s="3" t="s">
        <v>9</v>
      </c>
      <c r="E385" s="3" t="s">
        <v>17</v>
      </c>
      <c r="F385" s="3" t="s">
        <v>11</v>
      </c>
      <c r="G385" s="3" t="s">
        <v>12</v>
      </c>
      <c r="H385" s="2">
        <v>84</v>
      </c>
      <c r="I385" s="4" t="s">
        <v>2443</v>
      </c>
    </row>
    <row r="386" spans="1:9" x14ac:dyDescent="0.25">
      <c r="A386" s="2">
        <v>386</v>
      </c>
      <c r="B386" s="3" t="s">
        <v>2167</v>
      </c>
      <c r="C386" s="3" t="s">
        <v>2334</v>
      </c>
      <c r="D386" s="3" t="s">
        <v>9</v>
      </c>
      <c r="E386" s="3" t="s">
        <v>17</v>
      </c>
      <c r="F386" s="3" t="s">
        <v>16</v>
      </c>
      <c r="G386" s="3" t="s">
        <v>12</v>
      </c>
      <c r="H386" s="2">
        <v>82</v>
      </c>
      <c r="I386" s="4" t="s">
        <v>2442</v>
      </c>
    </row>
    <row r="387" spans="1:9" x14ac:dyDescent="0.25">
      <c r="A387" s="2">
        <v>387</v>
      </c>
      <c r="B387" s="3" t="s">
        <v>2167</v>
      </c>
      <c r="C387" s="3" t="s">
        <v>2346</v>
      </c>
      <c r="D387" s="3" t="s">
        <v>9</v>
      </c>
      <c r="E387" s="3" t="s">
        <v>10</v>
      </c>
      <c r="F387" s="3" t="s">
        <v>28</v>
      </c>
      <c r="G387" s="3" t="s">
        <v>12</v>
      </c>
      <c r="H387" s="2">
        <v>88</v>
      </c>
      <c r="I387" s="4" t="s">
        <v>2441</v>
      </c>
    </row>
    <row r="388" spans="1:9" x14ac:dyDescent="0.25">
      <c r="A388" s="2">
        <v>388</v>
      </c>
      <c r="B388" s="3" t="s">
        <v>2167</v>
      </c>
      <c r="C388" s="3" t="s">
        <v>2352</v>
      </c>
      <c r="D388" s="3" t="s">
        <v>9</v>
      </c>
      <c r="E388" s="3" t="s">
        <v>13</v>
      </c>
      <c r="F388" s="3" t="s">
        <v>16</v>
      </c>
      <c r="G388" s="3" t="s">
        <v>12</v>
      </c>
      <c r="H388" s="2">
        <v>82</v>
      </c>
      <c r="I388" s="4" t="s">
        <v>2442</v>
      </c>
    </row>
    <row r="389" spans="1:9" x14ac:dyDescent="0.25">
      <c r="A389" s="2">
        <v>389</v>
      </c>
      <c r="B389" s="3" t="s">
        <v>2167</v>
      </c>
      <c r="C389" s="3" t="s">
        <v>2372</v>
      </c>
      <c r="D389" s="3" t="s">
        <v>9</v>
      </c>
      <c r="E389" s="3" t="s">
        <v>13</v>
      </c>
      <c r="F389" s="3" t="s">
        <v>14</v>
      </c>
      <c r="G389" s="3" t="s">
        <v>15</v>
      </c>
      <c r="H389" s="2">
        <v>84</v>
      </c>
      <c r="I389" s="4" t="s">
        <v>2443</v>
      </c>
    </row>
    <row r="390" spans="1:9" x14ac:dyDescent="0.25">
      <c r="A390" s="2">
        <v>390</v>
      </c>
      <c r="B390" s="3" t="s">
        <v>2319</v>
      </c>
      <c r="C390" s="3" t="s">
        <v>2391</v>
      </c>
      <c r="D390" s="3" t="s">
        <v>26</v>
      </c>
      <c r="E390" s="3" t="s">
        <v>10</v>
      </c>
      <c r="F390" s="3" t="s">
        <v>19</v>
      </c>
      <c r="G390" s="3" t="s">
        <v>20</v>
      </c>
      <c r="H390" s="2">
        <v>88</v>
      </c>
      <c r="I390" s="4" t="s">
        <v>2441</v>
      </c>
    </row>
    <row r="391" spans="1:9" x14ac:dyDescent="0.25">
      <c r="A391" s="2">
        <v>391</v>
      </c>
      <c r="B391" s="3" t="s">
        <v>2319</v>
      </c>
      <c r="C391" s="3" t="s">
        <v>2353</v>
      </c>
      <c r="D391" s="3" t="s">
        <v>9</v>
      </c>
      <c r="E391" s="3" t="s">
        <v>10</v>
      </c>
      <c r="F391" s="3" t="s">
        <v>16</v>
      </c>
      <c r="G391" s="3" t="s">
        <v>12</v>
      </c>
      <c r="H391" s="2">
        <v>83.33</v>
      </c>
      <c r="I391" s="4" t="s">
        <v>2442</v>
      </c>
    </row>
    <row r="392" spans="1:9" x14ac:dyDescent="0.25">
      <c r="A392" s="2">
        <v>392</v>
      </c>
      <c r="B392" s="3" t="s">
        <v>2319</v>
      </c>
      <c r="C392" s="3" t="s">
        <v>2356</v>
      </c>
      <c r="D392" s="3" t="s">
        <v>26</v>
      </c>
      <c r="E392" s="3" t="s">
        <v>10</v>
      </c>
      <c r="F392" s="3" t="s">
        <v>16</v>
      </c>
      <c r="G392" s="3" t="s">
        <v>12</v>
      </c>
      <c r="H392" s="2">
        <v>75.33</v>
      </c>
      <c r="I392" s="4" t="s">
        <v>2439</v>
      </c>
    </row>
    <row r="393" spans="1:9" x14ac:dyDescent="0.25">
      <c r="A393" s="2">
        <v>393</v>
      </c>
      <c r="B393" s="3" t="s">
        <v>1761</v>
      </c>
      <c r="C393" s="3" t="s">
        <v>2353</v>
      </c>
      <c r="D393" s="3" t="s">
        <v>27</v>
      </c>
      <c r="E393" s="3" t="s">
        <v>10</v>
      </c>
      <c r="F393" s="3" t="s">
        <v>16</v>
      </c>
      <c r="G393" s="3" t="s">
        <v>12</v>
      </c>
      <c r="H393" s="2">
        <v>82</v>
      </c>
      <c r="I393" s="4" t="s">
        <v>2442</v>
      </c>
    </row>
    <row r="394" spans="1:9" x14ac:dyDescent="0.25">
      <c r="A394" s="2">
        <v>394</v>
      </c>
      <c r="B394" s="3" t="s">
        <v>1761</v>
      </c>
      <c r="C394" s="3" t="s">
        <v>2370</v>
      </c>
      <c r="D394" s="3" t="s">
        <v>26</v>
      </c>
      <c r="E394" s="3" t="s">
        <v>10</v>
      </c>
      <c r="F394" s="3" t="s">
        <v>19</v>
      </c>
      <c r="G394" s="3" t="s">
        <v>20</v>
      </c>
      <c r="H394" s="2">
        <v>85</v>
      </c>
      <c r="I394" s="4" t="s">
        <v>2443</v>
      </c>
    </row>
    <row r="395" spans="1:9" x14ac:dyDescent="0.25">
      <c r="A395" s="2">
        <v>395</v>
      </c>
      <c r="B395" s="3" t="s">
        <v>1761</v>
      </c>
      <c r="C395" s="3" t="s">
        <v>2389</v>
      </c>
      <c r="D395" s="3" t="s">
        <v>26</v>
      </c>
      <c r="E395" s="3" t="s">
        <v>10</v>
      </c>
      <c r="F395" s="3" t="s">
        <v>11</v>
      </c>
      <c r="G395" s="3" t="s">
        <v>12</v>
      </c>
      <c r="H395" s="2">
        <v>88</v>
      </c>
      <c r="I395" s="4" t="s">
        <v>2441</v>
      </c>
    </row>
    <row r="396" spans="1:9" x14ac:dyDescent="0.25">
      <c r="A396" s="2">
        <v>396</v>
      </c>
      <c r="B396" s="3" t="s">
        <v>1761</v>
      </c>
      <c r="C396" s="3" t="s">
        <v>2357</v>
      </c>
      <c r="D396" s="3" t="s">
        <v>24</v>
      </c>
      <c r="E396" s="3" t="s">
        <v>10</v>
      </c>
      <c r="F396" s="3" t="s">
        <v>11</v>
      </c>
      <c r="G396" s="3" t="s">
        <v>12</v>
      </c>
      <c r="H396" s="2">
        <v>84.67</v>
      </c>
      <c r="I396" s="4" t="s">
        <v>2443</v>
      </c>
    </row>
    <row r="397" spans="1:9" x14ac:dyDescent="0.25">
      <c r="A397" s="2">
        <v>397</v>
      </c>
      <c r="B397" s="3" t="s">
        <v>1022</v>
      </c>
      <c r="C397" s="3" t="s">
        <v>2390</v>
      </c>
      <c r="D397" s="3" t="s">
        <v>9</v>
      </c>
      <c r="E397" s="3" t="s">
        <v>17</v>
      </c>
      <c r="F397" s="3" t="s">
        <v>14</v>
      </c>
      <c r="G397" s="3" t="s">
        <v>15</v>
      </c>
      <c r="H397" s="2">
        <v>85</v>
      </c>
      <c r="I397" s="4" t="s">
        <v>2443</v>
      </c>
    </row>
    <row r="398" spans="1:9" ht="21" x14ac:dyDescent="0.25">
      <c r="A398" s="2">
        <v>398</v>
      </c>
      <c r="B398" s="3" t="s">
        <v>1022</v>
      </c>
      <c r="C398" s="3" t="s">
        <v>2360</v>
      </c>
      <c r="D398" s="3" t="s">
        <v>56</v>
      </c>
      <c r="E398" s="3" t="s">
        <v>25</v>
      </c>
      <c r="F398" s="3" t="s">
        <v>30</v>
      </c>
      <c r="G398" s="3" t="s">
        <v>12</v>
      </c>
      <c r="H398" s="2">
        <v>92</v>
      </c>
      <c r="I398" s="4" t="s">
        <v>2441</v>
      </c>
    </row>
    <row r="399" spans="1:9" x14ac:dyDescent="0.25">
      <c r="A399" s="2">
        <v>399</v>
      </c>
      <c r="B399" s="3" t="s">
        <v>1022</v>
      </c>
      <c r="C399" s="3" t="s">
        <v>2365</v>
      </c>
      <c r="D399" s="3" t="s">
        <v>56</v>
      </c>
      <c r="E399" s="3" t="s">
        <v>49</v>
      </c>
      <c r="F399" s="3" t="s">
        <v>30</v>
      </c>
      <c r="G399" s="3" t="s">
        <v>15</v>
      </c>
      <c r="H399" s="2">
        <v>88</v>
      </c>
      <c r="I399" s="4" t="s">
        <v>2441</v>
      </c>
    </row>
    <row r="400" spans="1:9" x14ac:dyDescent="0.25">
      <c r="A400" s="2">
        <v>400</v>
      </c>
      <c r="B400" s="3" t="s">
        <v>1022</v>
      </c>
      <c r="C400" s="3" t="s">
        <v>2372</v>
      </c>
      <c r="D400" s="3" t="s">
        <v>24</v>
      </c>
      <c r="E400" s="3" t="s">
        <v>25</v>
      </c>
      <c r="F400" s="3" t="s">
        <v>14</v>
      </c>
      <c r="G400" s="3" t="s">
        <v>15</v>
      </c>
      <c r="H400" s="2">
        <v>86</v>
      </c>
      <c r="I400" s="4" t="s">
        <v>2443</v>
      </c>
    </row>
    <row r="401" spans="1:9" x14ac:dyDescent="0.25">
      <c r="A401" s="2">
        <v>401</v>
      </c>
      <c r="B401" s="3" t="s">
        <v>1022</v>
      </c>
      <c r="C401" s="3" t="s">
        <v>2370</v>
      </c>
      <c r="D401" s="3" t="s">
        <v>9</v>
      </c>
      <c r="E401" s="3" t="s">
        <v>10</v>
      </c>
      <c r="F401" s="3" t="s">
        <v>19</v>
      </c>
      <c r="G401" s="3" t="s">
        <v>20</v>
      </c>
      <c r="H401" s="2">
        <v>85.33</v>
      </c>
      <c r="I401" s="4" t="s">
        <v>2443</v>
      </c>
    </row>
    <row r="402" spans="1:9" ht="21" x14ac:dyDescent="0.25">
      <c r="A402" s="2">
        <v>402</v>
      </c>
      <c r="B402" s="3" t="s">
        <v>1022</v>
      </c>
      <c r="C402" s="3" t="s">
        <v>2360</v>
      </c>
      <c r="D402" s="3" t="s">
        <v>9</v>
      </c>
      <c r="E402" s="3" t="s">
        <v>10</v>
      </c>
      <c r="F402" s="3" t="s">
        <v>11</v>
      </c>
      <c r="G402" s="3" t="s">
        <v>12</v>
      </c>
      <c r="H402" s="2">
        <v>83.67</v>
      </c>
      <c r="I402" s="4" t="s">
        <v>2442</v>
      </c>
    </row>
    <row r="403" spans="1:9" x14ac:dyDescent="0.25">
      <c r="A403" s="2">
        <v>403</v>
      </c>
      <c r="B403" s="3" t="s">
        <v>1022</v>
      </c>
      <c r="C403" s="3" t="s">
        <v>2352</v>
      </c>
      <c r="D403" s="3" t="s">
        <v>9</v>
      </c>
      <c r="E403" s="3" t="s">
        <v>10</v>
      </c>
      <c r="F403" s="3" t="s">
        <v>28</v>
      </c>
      <c r="G403" s="3" t="s">
        <v>12</v>
      </c>
      <c r="H403" s="2">
        <v>87.33</v>
      </c>
      <c r="I403" s="4" t="s">
        <v>2443</v>
      </c>
    </row>
    <row r="404" spans="1:9" x14ac:dyDescent="0.25">
      <c r="A404" s="2">
        <v>404</v>
      </c>
      <c r="B404" s="3" t="s">
        <v>1022</v>
      </c>
      <c r="C404" s="3" t="s">
        <v>2353</v>
      </c>
      <c r="D404" s="3" t="s">
        <v>9</v>
      </c>
      <c r="E404" s="3" t="s">
        <v>10</v>
      </c>
      <c r="F404" s="3" t="s">
        <v>28</v>
      </c>
      <c r="G404" s="3" t="s">
        <v>12</v>
      </c>
      <c r="H404" s="2">
        <v>88.67</v>
      </c>
      <c r="I404" s="4" t="s">
        <v>2441</v>
      </c>
    </row>
    <row r="405" spans="1:9" x14ac:dyDescent="0.25">
      <c r="A405" s="2">
        <v>405</v>
      </c>
      <c r="B405" s="3" t="s">
        <v>2172</v>
      </c>
      <c r="C405" s="3" t="s">
        <v>2351</v>
      </c>
      <c r="D405" s="3" t="s">
        <v>26</v>
      </c>
      <c r="E405" s="3" t="s">
        <v>10</v>
      </c>
      <c r="F405" s="3" t="s">
        <v>16</v>
      </c>
      <c r="G405" s="3" t="s">
        <v>12</v>
      </c>
      <c r="H405" s="2">
        <v>81.33</v>
      </c>
      <c r="I405" s="4" t="s">
        <v>2442</v>
      </c>
    </row>
    <row r="406" spans="1:9" x14ac:dyDescent="0.25">
      <c r="A406" s="2">
        <v>406</v>
      </c>
      <c r="B406" s="3" t="s">
        <v>2172</v>
      </c>
      <c r="C406" s="3" t="s">
        <v>2351</v>
      </c>
      <c r="D406" s="3" t="s">
        <v>24</v>
      </c>
      <c r="E406" s="3" t="s">
        <v>13</v>
      </c>
      <c r="F406" s="3" t="s">
        <v>16</v>
      </c>
      <c r="G406" s="3" t="s">
        <v>12</v>
      </c>
      <c r="H406" s="2">
        <v>85</v>
      </c>
      <c r="I406" s="4" t="s">
        <v>2443</v>
      </c>
    </row>
    <row r="407" spans="1:9" x14ac:dyDescent="0.25">
      <c r="A407" s="2">
        <v>407</v>
      </c>
      <c r="B407" s="3" t="s">
        <v>903</v>
      </c>
      <c r="C407" s="3" t="s">
        <v>2353</v>
      </c>
      <c r="D407" s="3" t="s">
        <v>9</v>
      </c>
      <c r="E407" s="3" t="s">
        <v>10</v>
      </c>
      <c r="F407" s="3" t="s">
        <v>16</v>
      </c>
      <c r="G407" s="3" t="s">
        <v>12</v>
      </c>
      <c r="H407" s="2">
        <v>86</v>
      </c>
      <c r="I407" s="4" t="s">
        <v>2443</v>
      </c>
    </row>
    <row r="408" spans="1:9" x14ac:dyDescent="0.25">
      <c r="A408" s="2">
        <v>408</v>
      </c>
      <c r="B408" s="3" t="s">
        <v>903</v>
      </c>
      <c r="C408" s="3" t="s">
        <v>2336</v>
      </c>
      <c r="D408" s="3" t="s">
        <v>9</v>
      </c>
      <c r="E408" s="3" t="s">
        <v>10</v>
      </c>
      <c r="F408" s="3" t="s">
        <v>16</v>
      </c>
      <c r="G408" s="3" t="s">
        <v>12</v>
      </c>
      <c r="H408" s="2">
        <v>88.33</v>
      </c>
      <c r="I408" s="4" t="s">
        <v>2441</v>
      </c>
    </row>
    <row r="409" spans="1:9" x14ac:dyDescent="0.25">
      <c r="A409" s="2">
        <v>409</v>
      </c>
      <c r="B409" s="3" t="s">
        <v>903</v>
      </c>
      <c r="C409" s="3" t="s">
        <v>2350</v>
      </c>
      <c r="D409" s="3" t="s">
        <v>9</v>
      </c>
      <c r="E409" s="3" t="s">
        <v>10</v>
      </c>
      <c r="F409" s="3" t="s">
        <v>16</v>
      </c>
      <c r="G409" s="3" t="s">
        <v>12</v>
      </c>
      <c r="H409" s="2">
        <v>82.67</v>
      </c>
      <c r="I409" s="4" t="s">
        <v>2442</v>
      </c>
    </row>
    <row r="410" spans="1:9" x14ac:dyDescent="0.25">
      <c r="A410" s="2">
        <v>410</v>
      </c>
      <c r="B410" s="3" t="s">
        <v>903</v>
      </c>
      <c r="C410" s="3" t="s">
        <v>2372</v>
      </c>
      <c r="D410" s="3" t="s">
        <v>9</v>
      </c>
      <c r="E410" s="3" t="s">
        <v>10</v>
      </c>
      <c r="F410" s="3" t="s">
        <v>35</v>
      </c>
      <c r="G410" s="3" t="s">
        <v>20</v>
      </c>
      <c r="H410" s="2">
        <v>85.33</v>
      </c>
      <c r="I410" s="4" t="s">
        <v>2443</v>
      </c>
    </row>
    <row r="411" spans="1:9" x14ac:dyDescent="0.25">
      <c r="A411" s="2">
        <v>411</v>
      </c>
      <c r="B411" s="3" t="s">
        <v>903</v>
      </c>
      <c r="C411" s="3" t="s">
        <v>2389</v>
      </c>
      <c r="D411" s="3" t="s">
        <v>9</v>
      </c>
      <c r="E411" s="3" t="s">
        <v>10</v>
      </c>
      <c r="F411" s="3" t="s">
        <v>16</v>
      </c>
      <c r="G411" s="3" t="s">
        <v>12</v>
      </c>
      <c r="H411" s="2">
        <v>81.67</v>
      </c>
      <c r="I411" s="4" t="s">
        <v>2442</v>
      </c>
    </row>
    <row r="412" spans="1:9" x14ac:dyDescent="0.25">
      <c r="A412" s="2">
        <v>412</v>
      </c>
      <c r="B412" s="3" t="s">
        <v>903</v>
      </c>
      <c r="C412" s="3" t="s">
        <v>2390</v>
      </c>
      <c r="D412" s="3" t="s">
        <v>9</v>
      </c>
      <c r="E412" s="3" t="s">
        <v>13</v>
      </c>
      <c r="F412" s="3" t="s">
        <v>14</v>
      </c>
      <c r="G412" s="3" t="s">
        <v>15</v>
      </c>
      <c r="H412" s="2">
        <v>88</v>
      </c>
      <c r="I412" s="4" t="s">
        <v>2441</v>
      </c>
    </row>
    <row r="413" spans="1:9" x14ac:dyDescent="0.25">
      <c r="A413" s="2">
        <v>413</v>
      </c>
      <c r="B413" s="3" t="s">
        <v>452</v>
      </c>
      <c r="C413" s="3" t="s">
        <v>2359</v>
      </c>
      <c r="D413" s="3" t="s">
        <v>26</v>
      </c>
      <c r="E413" s="3" t="s">
        <v>10</v>
      </c>
      <c r="F413" s="3" t="s">
        <v>16</v>
      </c>
      <c r="G413" s="3" t="s">
        <v>12</v>
      </c>
      <c r="H413" s="2">
        <v>87.33</v>
      </c>
      <c r="I413" s="4" t="s">
        <v>2443</v>
      </c>
    </row>
    <row r="414" spans="1:9" x14ac:dyDescent="0.25">
      <c r="A414" s="2">
        <v>414</v>
      </c>
      <c r="B414" s="3" t="s">
        <v>452</v>
      </c>
      <c r="C414" s="3" t="s">
        <v>2380</v>
      </c>
      <c r="D414" s="3" t="s">
        <v>26</v>
      </c>
      <c r="E414" s="3" t="s">
        <v>10</v>
      </c>
      <c r="F414" s="3" t="s">
        <v>19</v>
      </c>
      <c r="G414" s="3" t="s">
        <v>20</v>
      </c>
      <c r="H414" s="2">
        <v>82.67</v>
      </c>
      <c r="I414" s="4" t="s">
        <v>2442</v>
      </c>
    </row>
    <row r="415" spans="1:9" x14ac:dyDescent="0.25">
      <c r="A415" s="2">
        <v>415</v>
      </c>
      <c r="B415" s="3" t="s">
        <v>452</v>
      </c>
      <c r="C415" s="3" t="s">
        <v>2349</v>
      </c>
      <c r="D415" s="3" t="s">
        <v>26</v>
      </c>
      <c r="E415" s="3" t="s">
        <v>10</v>
      </c>
      <c r="F415" s="3" t="s">
        <v>11</v>
      </c>
      <c r="G415" s="3" t="s">
        <v>12</v>
      </c>
      <c r="H415" s="2">
        <v>84.33</v>
      </c>
      <c r="I415" s="4" t="s">
        <v>2443</v>
      </c>
    </row>
    <row r="416" spans="1:9" x14ac:dyDescent="0.25">
      <c r="A416" s="2">
        <v>416</v>
      </c>
      <c r="B416" s="3" t="s">
        <v>452</v>
      </c>
      <c r="C416" s="3" t="s">
        <v>2351</v>
      </c>
      <c r="D416" s="3" t="s">
        <v>27</v>
      </c>
      <c r="E416" s="3" t="s">
        <v>10</v>
      </c>
      <c r="F416" s="3" t="s">
        <v>16</v>
      </c>
      <c r="G416" s="3" t="s">
        <v>12</v>
      </c>
      <c r="H416" s="2">
        <v>85.33</v>
      </c>
      <c r="I416" s="4" t="s">
        <v>2443</v>
      </c>
    </row>
    <row r="417" spans="1:9" x14ac:dyDescent="0.25">
      <c r="A417" s="2">
        <v>417</v>
      </c>
      <c r="B417" s="3" t="s">
        <v>452</v>
      </c>
      <c r="C417" s="3" t="s">
        <v>2352</v>
      </c>
      <c r="D417" s="3" t="s">
        <v>26</v>
      </c>
      <c r="E417" s="3" t="s">
        <v>10</v>
      </c>
      <c r="F417" s="3" t="s">
        <v>16</v>
      </c>
      <c r="G417" s="3" t="s">
        <v>12</v>
      </c>
      <c r="H417" s="2">
        <v>83.33</v>
      </c>
      <c r="I417" s="4" t="s">
        <v>2442</v>
      </c>
    </row>
    <row r="418" spans="1:9" x14ac:dyDescent="0.25">
      <c r="A418" s="2">
        <v>418</v>
      </c>
      <c r="B418" s="3" t="s">
        <v>452</v>
      </c>
      <c r="C418" s="3" t="s">
        <v>2357</v>
      </c>
      <c r="D418" s="3" t="s">
        <v>24</v>
      </c>
      <c r="E418" s="3" t="s">
        <v>10</v>
      </c>
      <c r="F418" s="3" t="s">
        <v>11</v>
      </c>
      <c r="G418" s="3" t="s">
        <v>12</v>
      </c>
      <c r="H418" s="2">
        <v>87</v>
      </c>
      <c r="I418" s="4" t="s">
        <v>2443</v>
      </c>
    </row>
    <row r="419" spans="1:9" x14ac:dyDescent="0.25">
      <c r="A419" s="2">
        <v>419</v>
      </c>
      <c r="B419" s="3" t="s">
        <v>452</v>
      </c>
      <c r="C419" s="3" t="s">
        <v>2350</v>
      </c>
      <c r="D419" s="3" t="s">
        <v>26</v>
      </c>
      <c r="E419" s="3" t="s">
        <v>10</v>
      </c>
      <c r="F419" s="3" t="s">
        <v>16</v>
      </c>
      <c r="G419" s="3" t="s">
        <v>12</v>
      </c>
      <c r="H419" s="2">
        <v>81.67</v>
      </c>
      <c r="I419" s="4" t="s">
        <v>2442</v>
      </c>
    </row>
    <row r="420" spans="1:9" x14ac:dyDescent="0.25">
      <c r="A420" s="2">
        <v>420</v>
      </c>
      <c r="B420" s="3" t="s">
        <v>452</v>
      </c>
      <c r="C420" s="3" t="s">
        <v>2353</v>
      </c>
      <c r="D420" s="3" t="s">
        <v>26</v>
      </c>
      <c r="E420" s="3" t="s">
        <v>10</v>
      </c>
      <c r="F420" s="3" t="s">
        <v>16</v>
      </c>
      <c r="G420" s="3" t="s">
        <v>12</v>
      </c>
      <c r="H420" s="2">
        <v>85.67</v>
      </c>
      <c r="I420" s="4" t="s">
        <v>2443</v>
      </c>
    </row>
    <row r="421" spans="1:9" x14ac:dyDescent="0.25">
      <c r="A421" s="2">
        <v>421</v>
      </c>
      <c r="B421" s="3" t="s">
        <v>193</v>
      </c>
      <c r="C421" s="3" t="s">
        <v>2389</v>
      </c>
      <c r="D421" s="3" t="s">
        <v>9</v>
      </c>
      <c r="E421" s="3" t="s">
        <v>10</v>
      </c>
      <c r="F421" s="3" t="s">
        <v>16</v>
      </c>
      <c r="G421" s="3" t="s">
        <v>12</v>
      </c>
      <c r="H421" s="2">
        <v>81.67</v>
      </c>
      <c r="I421" s="4" t="s">
        <v>2442</v>
      </c>
    </row>
    <row r="422" spans="1:9" x14ac:dyDescent="0.25">
      <c r="A422" s="2">
        <v>422</v>
      </c>
      <c r="B422" s="3" t="s">
        <v>136</v>
      </c>
      <c r="C422" s="3" t="s">
        <v>2380</v>
      </c>
      <c r="D422" s="3" t="s">
        <v>9</v>
      </c>
      <c r="E422" s="3" t="s">
        <v>10</v>
      </c>
      <c r="F422" s="3" t="s">
        <v>35</v>
      </c>
      <c r="G422" s="3" t="s">
        <v>20</v>
      </c>
      <c r="H422" s="2">
        <v>77.67</v>
      </c>
      <c r="I422" s="4" t="s">
        <v>2439</v>
      </c>
    </row>
    <row r="423" spans="1:9" x14ac:dyDescent="0.25">
      <c r="A423" s="2">
        <v>423</v>
      </c>
      <c r="B423" s="3" t="s">
        <v>136</v>
      </c>
      <c r="C423" s="3" t="s">
        <v>2349</v>
      </c>
      <c r="D423" s="3" t="s">
        <v>9</v>
      </c>
      <c r="E423" s="3" t="s">
        <v>10</v>
      </c>
      <c r="F423" s="3" t="s">
        <v>16</v>
      </c>
      <c r="G423" s="3" t="s">
        <v>12</v>
      </c>
      <c r="H423" s="2">
        <v>83</v>
      </c>
      <c r="I423" s="4" t="s">
        <v>2442</v>
      </c>
    </row>
    <row r="424" spans="1:9" x14ac:dyDescent="0.25">
      <c r="A424" s="2">
        <v>424</v>
      </c>
      <c r="B424" s="3" t="s">
        <v>218</v>
      </c>
      <c r="C424" s="3" t="s">
        <v>2349</v>
      </c>
      <c r="D424" s="3" t="s">
        <v>26</v>
      </c>
      <c r="E424" s="3" t="s">
        <v>10</v>
      </c>
      <c r="F424" s="3" t="s">
        <v>16</v>
      </c>
      <c r="G424" s="3" t="s">
        <v>12</v>
      </c>
      <c r="H424" s="2">
        <v>88.33</v>
      </c>
      <c r="I424" s="4" t="s">
        <v>2441</v>
      </c>
    </row>
    <row r="425" spans="1:9" x14ac:dyDescent="0.25">
      <c r="A425" s="2">
        <v>425</v>
      </c>
      <c r="B425" s="3" t="s">
        <v>218</v>
      </c>
      <c r="C425" s="3" t="s">
        <v>2343</v>
      </c>
      <c r="D425" s="3" t="s">
        <v>27</v>
      </c>
      <c r="E425" s="3" t="s">
        <v>10</v>
      </c>
      <c r="F425" s="3" t="s">
        <v>11</v>
      </c>
      <c r="G425" s="3" t="s">
        <v>12</v>
      </c>
      <c r="H425" s="2">
        <v>81</v>
      </c>
      <c r="I425" s="4" t="s">
        <v>2442</v>
      </c>
    </row>
    <row r="426" spans="1:9" x14ac:dyDescent="0.25">
      <c r="A426" s="2">
        <v>426</v>
      </c>
      <c r="B426" s="3" t="s">
        <v>218</v>
      </c>
      <c r="C426" s="3" t="s">
        <v>2436</v>
      </c>
      <c r="D426" s="3" t="s">
        <v>24</v>
      </c>
      <c r="E426" s="3" t="s">
        <v>10</v>
      </c>
      <c r="F426" s="3" t="s">
        <v>19</v>
      </c>
      <c r="G426" s="3" t="s">
        <v>20</v>
      </c>
      <c r="H426" s="2">
        <v>80.67</v>
      </c>
      <c r="I426" s="4" t="s">
        <v>2442</v>
      </c>
    </row>
    <row r="427" spans="1:9" x14ac:dyDescent="0.25">
      <c r="A427" s="2">
        <v>427</v>
      </c>
      <c r="B427" s="3" t="s">
        <v>218</v>
      </c>
      <c r="C427" s="3" t="s">
        <v>2336</v>
      </c>
      <c r="D427" s="3" t="s">
        <v>26</v>
      </c>
      <c r="E427" s="3" t="s">
        <v>10</v>
      </c>
      <c r="F427" s="3" t="s">
        <v>16</v>
      </c>
      <c r="G427" s="3" t="s">
        <v>12</v>
      </c>
      <c r="H427" s="2">
        <v>87</v>
      </c>
      <c r="I427" s="4" t="s">
        <v>2443</v>
      </c>
    </row>
    <row r="428" spans="1:9" x14ac:dyDescent="0.25">
      <c r="A428" s="2">
        <v>428</v>
      </c>
      <c r="B428" s="3" t="s">
        <v>218</v>
      </c>
      <c r="C428" s="3" t="s">
        <v>2350</v>
      </c>
      <c r="D428" s="3" t="s">
        <v>24</v>
      </c>
      <c r="E428" s="3" t="s">
        <v>10</v>
      </c>
      <c r="F428" s="3" t="s">
        <v>16</v>
      </c>
      <c r="G428" s="3" t="s">
        <v>12</v>
      </c>
      <c r="H428" s="2">
        <v>83.67</v>
      </c>
      <c r="I428" s="4" t="s">
        <v>2442</v>
      </c>
    </row>
    <row r="429" spans="1:9" x14ac:dyDescent="0.25">
      <c r="A429" s="2">
        <v>429</v>
      </c>
      <c r="B429" s="3" t="s">
        <v>218</v>
      </c>
      <c r="C429" s="3" t="s">
        <v>2371</v>
      </c>
      <c r="D429" s="3" t="s">
        <v>26</v>
      </c>
      <c r="E429" s="3" t="s">
        <v>13</v>
      </c>
      <c r="F429" s="3" t="s">
        <v>14</v>
      </c>
      <c r="G429" s="3" t="s">
        <v>15</v>
      </c>
      <c r="H429" s="2">
        <v>85.67</v>
      </c>
      <c r="I429" s="4" t="s">
        <v>2443</v>
      </c>
    </row>
    <row r="430" spans="1:9" x14ac:dyDescent="0.25">
      <c r="A430" s="2">
        <v>430</v>
      </c>
      <c r="B430" s="3" t="s">
        <v>2054</v>
      </c>
      <c r="C430" s="3" t="s">
        <v>2380</v>
      </c>
      <c r="D430" s="3" t="s">
        <v>9</v>
      </c>
      <c r="E430" s="3" t="s">
        <v>25</v>
      </c>
      <c r="F430" s="3" t="s">
        <v>14</v>
      </c>
      <c r="G430" s="3" t="s">
        <v>15</v>
      </c>
      <c r="H430" s="2">
        <v>86</v>
      </c>
      <c r="I430" s="4" t="s">
        <v>2443</v>
      </c>
    </row>
    <row r="431" spans="1:9" x14ac:dyDescent="0.25">
      <c r="A431" s="2">
        <v>431</v>
      </c>
      <c r="B431" s="3" t="s">
        <v>2054</v>
      </c>
      <c r="C431" s="3" t="s">
        <v>2434</v>
      </c>
      <c r="D431" s="3" t="s">
        <v>9</v>
      </c>
      <c r="E431" s="3" t="s">
        <v>17</v>
      </c>
      <c r="F431" s="3" t="s">
        <v>28</v>
      </c>
      <c r="G431" s="3" t="s">
        <v>12</v>
      </c>
      <c r="H431" s="2">
        <v>86.33</v>
      </c>
      <c r="I431" s="4" t="s">
        <v>2443</v>
      </c>
    </row>
    <row r="432" spans="1:9" x14ac:dyDescent="0.25">
      <c r="A432" s="2">
        <v>432</v>
      </c>
      <c r="B432" s="3" t="s">
        <v>2322</v>
      </c>
      <c r="C432" s="3" t="s">
        <v>2353</v>
      </c>
      <c r="D432" s="3" t="s">
        <v>26</v>
      </c>
      <c r="E432" s="3" t="s">
        <v>10</v>
      </c>
      <c r="F432" s="3" t="s">
        <v>16</v>
      </c>
      <c r="G432" s="3" t="s">
        <v>12</v>
      </c>
      <c r="H432" s="2">
        <v>86.67</v>
      </c>
      <c r="I432" s="4" t="s">
        <v>2443</v>
      </c>
    </row>
    <row r="433" spans="1:9" x14ac:dyDescent="0.25">
      <c r="A433" s="2">
        <v>433</v>
      </c>
      <c r="B433" s="3" t="s">
        <v>2322</v>
      </c>
      <c r="C433" s="3" t="s">
        <v>2353</v>
      </c>
      <c r="D433" s="3" t="s">
        <v>26</v>
      </c>
      <c r="E433" s="3" t="s">
        <v>10</v>
      </c>
      <c r="F433" s="3" t="s">
        <v>28</v>
      </c>
      <c r="G433" s="3" t="s">
        <v>12</v>
      </c>
      <c r="H433" s="2">
        <v>90</v>
      </c>
      <c r="I433" s="4" t="s">
        <v>2441</v>
      </c>
    </row>
    <row r="434" spans="1:9" x14ac:dyDescent="0.25">
      <c r="A434" s="2">
        <v>434</v>
      </c>
      <c r="B434" s="3" t="s">
        <v>2322</v>
      </c>
      <c r="C434" s="3" t="s">
        <v>2348</v>
      </c>
      <c r="D434" s="3" t="s">
        <v>26</v>
      </c>
      <c r="E434" s="3" t="s">
        <v>10</v>
      </c>
      <c r="F434" s="3" t="s">
        <v>11</v>
      </c>
      <c r="G434" s="3" t="s">
        <v>12</v>
      </c>
      <c r="H434" s="2">
        <v>85.67</v>
      </c>
      <c r="I434" s="4" t="s">
        <v>2443</v>
      </c>
    </row>
    <row r="435" spans="1:9" x14ac:dyDescent="0.25">
      <c r="A435" s="2">
        <v>435</v>
      </c>
      <c r="B435" s="3" t="s">
        <v>2322</v>
      </c>
      <c r="C435" s="3" t="s">
        <v>2353</v>
      </c>
      <c r="D435" s="3" t="s">
        <v>26</v>
      </c>
      <c r="E435" s="3" t="s">
        <v>10</v>
      </c>
      <c r="F435" s="3" t="s">
        <v>28</v>
      </c>
      <c r="G435" s="3" t="s">
        <v>12</v>
      </c>
      <c r="H435" s="2">
        <v>88.33</v>
      </c>
      <c r="I435" s="4" t="s">
        <v>2441</v>
      </c>
    </row>
    <row r="436" spans="1:9" x14ac:dyDescent="0.25">
      <c r="A436" s="2">
        <v>436</v>
      </c>
      <c r="B436" s="3" t="s">
        <v>2322</v>
      </c>
      <c r="C436" s="3" t="s">
        <v>2334</v>
      </c>
      <c r="D436" s="3" t="s">
        <v>26</v>
      </c>
      <c r="E436" s="3" t="s">
        <v>10</v>
      </c>
      <c r="F436" s="3" t="s">
        <v>28</v>
      </c>
      <c r="G436" s="3" t="s">
        <v>12</v>
      </c>
      <c r="H436" s="2">
        <v>85.33</v>
      </c>
      <c r="I436" s="4" t="s">
        <v>2443</v>
      </c>
    </row>
    <row r="437" spans="1:9" x14ac:dyDescent="0.25">
      <c r="A437" s="2">
        <v>437</v>
      </c>
      <c r="B437" s="3" t="s">
        <v>2322</v>
      </c>
      <c r="C437" s="3" t="s">
        <v>2369</v>
      </c>
      <c r="D437" s="3" t="s">
        <v>9</v>
      </c>
      <c r="E437" s="3" t="s">
        <v>10</v>
      </c>
      <c r="F437" s="3" t="s">
        <v>14</v>
      </c>
      <c r="G437" s="3" t="s">
        <v>15</v>
      </c>
      <c r="H437" s="2">
        <v>83</v>
      </c>
      <c r="I437" s="4" t="s">
        <v>2442</v>
      </c>
    </row>
    <row r="438" spans="1:9" x14ac:dyDescent="0.25">
      <c r="A438" s="2">
        <v>438</v>
      </c>
      <c r="B438" s="3" t="s">
        <v>2322</v>
      </c>
      <c r="C438" s="3" t="s">
        <v>2415</v>
      </c>
      <c r="D438" s="3" t="s">
        <v>9</v>
      </c>
      <c r="E438" s="3" t="s">
        <v>10</v>
      </c>
      <c r="F438" s="3" t="s">
        <v>14</v>
      </c>
      <c r="G438" s="3" t="s">
        <v>15</v>
      </c>
      <c r="H438" s="2">
        <v>79.67</v>
      </c>
      <c r="I438" s="4" t="s">
        <v>2439</v>
      </c>
    </row>
    <row r="439" spans="1:9" x14ac:dyDescent="0.25">
      <c r="A439" s="2">
        <v>439</v>
      </c>
      <c r="B439" s="3" t="s">
        <v>2322</v>
      </c>
      <c r="C439" s="3" t="s">
        <v>2404</v>
      </c>
      <c r="D439" s="3" t="s">
        <v>24</v>
      </c>
      <c r="E439" s="3" t="s">
        <v>10</v>
      </c>
      <c r="F439" s="3" t="s">
        <v>16</v>
      </c>
      <c r="G439" s="3" t="s">
        <v>12</v>
      </c>
      <c r="H439" s="2">
        <v>87.67</v>
      </c>
      <c r="I439" s="4" t="s">
        <v>2443</v>
      </c>
    </row>
    <row r="440" spans="1:9" x14ac:dyDescent="0.25">
      <c r="A440" s="2">
        <v>440</v>
      </c>
      <c r="B440" s="3" t="s">
        <v>2322</v>
      </c>
      <c r="C440" s="3" t="s">
        <v>2349</v>
      </c>
      <c r="D440" s="3" t="s">
        <v>26</v>
      </c>
      <c r="E440" s="3" t="s">
        <v>10</v>
      </c>
      <c r="F440" s="3" t="s">
        <v>28</v>
      </c>
      <c r="G440" s="3" t="s">
        <v>12</v>
      </c>
      <c r="H440" s="2">
        <v>83</v>
      </c>
      <c r="I440" s="4" t="s">
        <v>2442</v>
      </c>
    </row>
    <row r="441" spans="1:9" x14ac:dyDescent="0.25">
      <c r="A441" s="2">
        <v>441</v>
      </c>
      <c r="B441" s="3" t="s">
        <v>900</v>
      </c>
      <c r="C441" s="3" t="s">
        <v>2357</v>
      </c>
      <c r="D441" s="3" t="s">
        <v>24</v>
      </c>
      <c r="E441" s="3" t="s">
        <v>17</v>
      </c>
      <c r="F441" s="3" t="s">
        <v>11</v>
      </c>
      <c r="G441" s="3" t="s">
        <v>12</v>
      </c>
      <c r="H441" s="2">
        <v>74</v>
      </c>
      <c r="I441" s="4" t="s">
        <v>2439</v>
      </c>
    </row>
    <row r="442" spans="1:9" x14ac:dyDescent="0.25">
      <c r="A442" s="2">
        <v>442</v>
      </c>
      <c r="B442" s="3" t="s">
        <v>900</v>
      </c>
      <c r="C442" s="3" t="s">
        <v>2353</v>
      </c>
      <c r="D442" s="3" t="s">
        <v>26</v>
      </c>
      <c r="E442" s="3" t="s">
        <v>10</v>
      </c>
      <c r="F442" s="3" t="s">
        <v>16</v>
      </c>
      <c r="G442" s="3" t="s">
        <v>12</v>
      </c>
      <c r="H442" s="2">
        <v>79.67</v>
      </c>
      <c r="I442" s="4" t="s">
        <v>2439</v>
      </c>
    </row>
    <row r="443" spans="1:9" x14ac:dyDescent="0.25">
      <c r="A443" s="2">
        <v>443</v>
      </c>
      <c r="B443" s="3" t="s">
        <v>900</v>
      </c>
      <c r="C443" s="3" t="s">
        <v>2348</v>
      </c>
      <c r="D443" s="3" t="s">
        <v>24</v>
      </c>
      <c r="E443" s="3" t="s">
        <v>17</v>
      </c>
      <c r="F443" s="3" t="s">
        <v>30</v>
      </c>
      <c r="G443" s="3" t="s">
        <v>12</v>
      </c>
      <c r="H443" s="2">
        <v>75.33</v>
      </c>
      <c r="I443" s="4" t="s">
        <v>2439</v>
      </c>
    </row>
    <row r="444" spans="1:9" x14ac:dyDescent="0.25">
      <c r="A444" s="2">
        <v>444</v>
      </c>
      <c r="B444" s="3" t="s">
        <v>900</v>
      </c>
      <c r="C444" s="3" t="s">
        <v>2346</v>
      </c>
      <c r="D444" s="3" t="s">
        <v>9</v>
      </c>
      <c r="E444" s="3" t="s">
        <v>10</v>
      </c>
      <c r="F444" s="3" t="s">
        <v>16</v>
      </c>
      <c r="G444" s="3" t="s">
        <v>12</v>
      </c>
      <c r="H444" s="2">
        <v>80.33</v>
      </c>
      <c r="I444" s="4" t="s">
        <v>2442</v>
      </c>
    </row>
    <row r="445" spans="1:9" x14ac:dyDescent="0.25">
      <c r="A445" s="2">
        <v>445</v>
      </c>
      <c r="B445" s="3" t="s">
        <v>900</v>
      </c>
      <c r="C445" s="3" t="s">
        <v>2365</v>
      </c>
      <c r="D445" s="3" t="s">
        <v>26</v>
      </c>
      <c r="E445" s="3" t="s">
        <v>13</v>
      </c>
      <c r="F445" s="3" t="s">
        <v>14</v>
      </c>
      <c r="G445" s="3" t="s">
        <v>15</v>
      </c>
      <c r="H445" s="2">
        <v>75.67</v>
      </c>
      <c r="I445" s="4" t="s">
        <v>2439</v>
      </c>
    </row>
    <row r="446" spans="1:9" x14ac:dyDescent="0.25">
      <c r="A446" s="2">
        <v>446</v>
      </c>
      <c r="B446" s="3" t="s">
        <v>900</v>
      </c>
      <c r="C446" s="3" t="s">
        <v>2336</v>
      </c>
      <c r="D446" s="3" t="s">
        <v>24</v>
      </c>
      <c r="E446" s="3" t="s">
        <v>10</v>
      </c>
      <c r="F446" s="3" t="s">
        <v>16</v>
      </c>
      <c r="G446" s="3" t="s">
        <v>12</v>
      </c>
      <c r="H446" s="2">
        <v>78.33</v>
      </c>
      <c r="I446" s="4" t="s">
        <v>2439</v>
      </c>
    </row>
    <row r="447" spans="1:9" x14ac:dyDescent="0.25">
      <c r="A447" s="2">
        <v>447</v>
      </c>
      <c r="B447" s="3" t="s">
        <v>420</v>
      </c>
      <c r="C447" s="3" t="s">
        <v>2407</v>
      </c>
      <c r="D447" s="3" t="s">
        <v>9</v>
      </c>
      <c r="E447" s="3" t="s">
        <v>13</v>
      </c>
      <c r="F447" s="3" t="s">
        <v>14</v>
      </c>
      <c r="G447" s="3" t="s">
        <v>15</v>
      </c>
      <c r="H447" s="2">
        <v>84.33</v>
      </c>
      <c r="I447" s="4" t="s">
        <v>2443</v>
      </c>
    </row>
    <row r="448" spans="1:9" x14ac:dyDescent="0.25">
      <c r="A448" s="2">
        <v>448</v>
      </c>
      <c r="B448" s="3" t="s">
        <v>420</v>
      </c>
      <c r="C448" s="3" t="s">
        <v>2376</v>
      </c>
      <c r="D448" s="3" t="s">
        <v>9</v>
      </c>
      <c r="E448" s="3" t="s">
        <v>13</v>
      </c>
      <c r="F448" s="3" t="s">
        <v>14</v>
      </c>
      <c r="G448" s="3" t="s">
        <v>15</v>
      </c>
      <c r="H448" s="2">
        <v>87</v>
      </c>
      <c r="I448" s="4" t="s">
        <v>2443</v>
      </c>
    </row>
    <row r="449" spans="1:9" x14ac:dyDescent="0.25">
      <c r="A449" s="2">
        <v>449</v>
      </c>
      <c r="B449" s="3" t="s">
        <v>420</v>
      </c>
      <c r="C449" s="3" t="s">
        <v>2371</v>
      </c>
      <c r="D449" s="3" t="s">
        <v>26</v>
      </c>
      <c r="E449" s="3" t="s">
        <v>13</v>
      </c>
      <c r="F449" s="3" t="s">
        <v>14</v>
      </c>
      <c r="G449" s="3" t="s">
        <v>15</v>
      </c>
      <c r="H449" s="2">
        <v>89</v>
      </c>
      <c r="I449" s="4" t="s">
        <v>2441</v>
      </c>
    </row>
    <row r="450" spans="1:9" x14ac:dyDescent="0.25">
      <c r="A450" s="2">
        <v>450</v>
      </c>
      <c r="B450" s="3" t="s">
        <v>420</v>
      </c>
      <c r="C450" s="3" t="s">
        <v>2352</v>
      </c>
      <c r="D450" s="3" t="s">
        <v>9</v>
      </c>
      <c r="E450" s="3" t="s">
        <v>17</v>
      </c>
      <c r="F450" s="3" t="s">
        <v>16</v>
      </c>
      <c r="G450" s="3" t="s">
        <v>12</v>
      </c>
      <c r="H450" s="2">
        <v>79.33</v>
      </c>
      <c r="I450" s="4" t="s">
        <v>2439</v>
      </c>
    </row>
    <row r="451" spans="1:9" x14ac:dyDescent="0.25">
      <c r="A451" s="2">
        <v>451</v>
      </c>
      <c r="B451" s="3" t="s">
        <v>900</v>
      </c>
      <c r="C451" s="3" t="s">
        <v>2411</v>
      </c>
      <c r="D451" s="3" t="s">
        <v>9</v>
      </c>
      <c r="E451" s="3" t="s">
        <v>10</v>
      </c>
      <c r="F451" s="3" t="s">
        <v>14</v>
      </c>
      <c r="G451" s="3" t="s">
        <v>15</v>
      </c>
      <c r="H451" s="2">
        <v>77.67</v>
      </c>
      <c r="I451" s="4" t="s">
        <v>2439</v>
      </c>
    </row>
    <row r="452" spans="1:9" x14ac:dyDescent="0.25">
      <c r="A452" s="2">
        <v>452</v>
      </c>
      <c r="B452" s="3" t="s">
        <v>900</v>
      </c>
      <c r="C452" s="3" t="s">
        <v>2407</v>
      </c>
      <c r="D452" s="3" t="s">
        <v>9</v>
      </c>
      <c r="E452" s="3" t="s">
        <v>13</v>
      </c>
      <c r="F452" s="3" t="s">
        <v>14</v>
      </c>
      <c r="G452" s="3" t="s">
        <v>15</v>
      </c>
      <c r="H452" s="2">
        <v>81.67</v>
      </c>
      <c r="I452" s="4" t="s">
        <v>2442</v>
      </c>
    </row>
    <row r="453" spans="1:9" x14ac:dyDescent="0.25">
      <c r="A453" s="2">
        <v>453</v>
      </c>
      <c r="B453" s="3" t="s">
        <v>889</v>
      </c>
      <c r="C453" s="3" t="s">
        <v>2374</v>
      </c>
      <c r="D453" s="3" t="s">
        <v>24</v>
      </c>
      <c r="E453" s="3" t="s">
        <v>13</v>
      </c>
      <c r="F453" s="3" t="s">
        <v>14</v>
      </c>
      <c r="G453" s="3" t="s">
        <v>15</v>
      </c>
      <c r="H453" s="2">
        <v>83.33</v>
      </c>
      <c r="I453" s="4" t="s">
        <v>2442</v>
      </c>
    </row>
    <row r="454" spans="1:9" x14ac:dyDescent="0.25">
      <c r="A454" s="2">
        <v>454</v>
      </c>
      <c r="B454" s="3" t="s">
        <v>2324</v>
      </c>
      <c r="C454" s="3" t="s">
        <v>2359</v>
      </c>
      <c r="D454" s="3" t="s">
        <v>9</v>
      </c>
      <c r="E454" s="3" t="s">
        <v>10</v>
      </c>
      <c r="F454" s="3" t="s">
        <v>16</v>
      </c>
      <c r="G454" s="3" t="s">
        <v>12</v>
      </c>
      <c r="H454" s="2">
        <v>70.33</v>
      </c>
      <c r="I454" s="4" t="s">
        <v>2439</v>
      </c>
    </row>
    <row r="455" spans="1:9" x14ac:dyDescent="0.25">
      <c r="A455" s="2">
        <v>455</v>
      </c>
      <c r="B455" s="3" t="s">
        <v>2324</v>
      </c>
      <c r="C455" s="3" t="s">
        <v>2382</v>
      </c>
      <c r="D455" s="3" t="s">
        <v>9</v>
      </c>
      <c r="E455" s="3" t="s">
        <v>10</v>
      </c>
      <c r="F455" s="3" t="s">
        <v>14</v>
      </c>
      <c r="G455" s="3" t="s">
        <v>15</v>
      </c>
      <c r="H455" s="2">
        <v>85.33</v>
      </c>
      <c r="I455" s="4" t="s">
        <v>2443</v>
      </c>
    </row>
    <row r="456" spans="1:9" x14ac:dyDescent="0.25">
      <c r="A456" s="2">
        <v>456</v>
      </c>
      <c r="B456" s="3" t="s">
        <v>2326</v>
      </c>
      <c r="C456" s="3" t="s">
        <v>2389</v>
      </c>
      <c r="D456" s="3" t="s">
        <v>26</v>
      </c>
      <c r="E456" s="3" t="s">
        <v>10</v>
      </c>
      <c r="F456" s="3" t="s">
        <v>11</v>
      </c>
      <c r="G456" s="3" t="s">
        <v>12</v>
      </c>
      <c r="H456" s="2">
        <v>84</v>
      </c>
      <c r="I456" s="4" t="s">
        <v>2443</v>
      </c>
    </row>
    <row r="457" spans="1:9" x14ac:dyDescent="0.25">
      <c r="A457" s="2">
        <v>457</v>
      </c>
      <c r="B457" s="3" t="s">
        <v>2326</v>
      </c>
      <c r="C457" s="3" t="s">
        <v>2431</v>
      </c>
      <c r="D457" s="3" t="s">
        <v>26</v>
      </c>
      <c r="E457" s="3" t="s">
        <v>10</v>
      </c>
      <c r="F457" s="3" t="s">
        <v>16</v>
      </c>
      <c r="G457" s="3" t="s">
        <v>12</v>
      </c>
      <c r="H457" s="2">
        <v>80</v>
      </c>
      <c r="I457" s="4" t="s">
        <v>2442</v>
      </c>
    </row>
    <row r="458" spans="1:9" x14ac:dyDescent="0.25">
      <c r="A458" s="2">
        <v>458</v>
      </c>
      <c r="B458" s="3" t="s">
        <v>2326</v>
      </c>
      <c r="C458" s="3" t="s">
        <v>2370</v>
      </c>
      <c r="D458" s="3" t="s">
        <v>24</v>
      </c>
      <c r="E458" s="3" t="s">
        <v>10</v>
      </c>
      <c r="F458" s="3" t="s">
        <v>19</v>
      </c>
      <c r="G458" s="3" t="s">
        <v>20</v>
      </c>
      <c r="H458" s="2">
        <v>81</v>
      </c>
      <c r="I458" s="4" t="s">
        <v>2442</v>
      </c>
    </row>
    <row r="459" spans="1:9" x14ac:dyDescent="0.25">
      <c r="A459" s="2">
        <v>459</v>
      </c>
      <c r="B459" s="3" t="s">
        <v>2326</v>
      </c>
      <c r="C459" s="3" t="s">
        <v>2371</v>
      </c>
      <c r="D459" s="3" t="s">
        <v>24</v>
      </c>
      <c r="E459" s="3" t="s">
        <v>23</v>
      </c>
      <c r="F459" s="3" t="s">
        <v>14</v>
      </c>
      <c r="G459" s="3" t="s">
        <v>15</v>
      </c>
      <c r="H459" s="2">
        <v>83</v>
      </c>
      <c r="I459" s="4" t="s">
        <v>2442</v>
      </c>
    </row>
    <row r="460" spans="1:9" x14ac:dyDescent="0.25">
      <c r="A460" s="2">
        <v>460</v>
      </c>
      <c r="B460" s="3" t="s">
        <v>2329</v>
      </c>
      <c r="C460" s="3" t="s">
        <v>2390</v>
      </c>
      <c r="D460" s="3" t="s">
        <v>9</v>
      </c>
      <c r="E460" s="3" t="s">
        <v>13</v>
      </c>
      <c r="F460" s="3" t="s">
        <v>14</v>
      </c>
      <c r="G460" s="3" t="s">
        <v>15</v>
      </c>
      <c r="H460" s="2">
        <v>86.33</v>
      </c>
      <c r="I460" s="4" t="s">
        <v>2443</v>
      </c>
    </row>
    <row r="461" spans="1:9" x14ac:dyDescent="0.25">
      <c r="A461" s="2">
        <v>461</v>
      </c>
      <c r="B461" s="3" t="s">
        <v>1125</v>
      </c>
      <c r="C461" s="3" t="s">
        <v>2389</v>
      </c>
      <c r="D461" s="3" t="s">
        <v>9</v>
      </c>
      <c r="E461" s="3" t="s">
        <v>17</v>
      </c>
      <c r="F461" s="3" t="s">
        <v>28</v>
      </c>
      <c r="G461" s="3" t="s">
        <v>12</v>
      </c>
      <c r="H461" s="2">
        <v>80.33</v>
      </c>
      <c r="I461" s="4" t="s">
        <v>2442</v>
      </c>
    </row>
    <row r="462" spans="1:9" x14ac:dyDescent="0.25">
      <c r="A462" s="2">
        <v>462</v>
      </c>
      <c r="B462" s="3" t="s">
        <v>1125</v>
      </c>
      <c r="C462" s="3" t="s">
        <v>2402</v>
      </c>
      <c r="D462" s="3" t="s">
        <v>9</v>
      </c>
      <c r="E462" s="3" t="s">
        <v>17</v>
      </c>
      <c r="F462" s="3" t="s">
        <v>28</v>
      </c>
      <c r="G462" s="3" t="s">
        <v>12</v>
      </c>
      <c r="H462" s="2">
        <v>84</v>
      </c>
      <c r="I462" s="4" t="s">
        <v>2443</v>
      </c>
    </row>
    <row r="463" spans="1:9" x14ac:dyDescent="0.25">
      <c r="A463" s="2">
        <v>463</v>
      </c>
      <c r="B463" s="3" t="s">
        <v>1125</v>
      </c>
      <c r="C463" s="3" t="s">
        <v>2365</v>
      </c>
      <c r="D463" s="3" t="s">
        <v>9</v>
      </c>
      <c r="E463" s="3" t="s">
        <v>17</v>
      </c>
      <c r="F463" s="3" t="s">
        <v>14</v>
      </c>
      <c r="G463" s="3" t="s">
        <v>15</v>
      </c>
      <c r="H463" s="2">
        <v>84.67</v>
      </c>
      <c r="I463" s="4" t="s">
        <v>2443</v>
      </c>
    </row>
    <row r="464" spans="1:9" x14ac:dyDescent="0.25">
      <c r="A464" s="2">
        <v>464</v>
      </c>
      <c r="B464" s="3" t="s">
        <v>1125</v>
      </c>
      <c r="C464" s="3" t="s">
        <v>2390</v>
      </c>
      <c r="D464" s="3" t="s">
        <v>9</v>
      </c>
      <c r="E464" s="3" t="s">
        <v>17</v>
      </c>
      <c r="F464" s="3" t="s">
        <v>14</v>
      </c>
      <c r="G464" s="3" t="s">
        <v>15</v>
      </c>
      <c r="H464" s="2">
        <v>86</v>
      </c>
      <c r="I464" s="4" t="s">
        <v>2443</v>
      </c>
    </row>
    <row r="465" spans="1:9" x14ac:dyDescent="0.25">
      <c r="A465" s="2">
        <v>465</v>
      </c>
      <c r="B465" s="3" t="s">
        <v>1125</v>
      </c>
      <c r="C465" s="3" t="s">
        <v>2389</v>
      </c>
      <c r="D465" s="3" t="s">
        <v>9</v>
      </c>
      <c r="E465" s="3" t="s">
        <v>17</v>
      </c>
      <c r="F465" s="3" t="s">
        <v>28</v>
      </c>
      <c r="G465" s="3" t="s">
        <v>12</v>
      </c>
      <c r="H465" s="2">
        <v>88.33</v>
      </c>
      <c r="I465" s="4" t="s">
        <v>2441</v>
      </c>
    </row>
    <row r="466" spans="1:9" x14ac:dyDescent="0.25">
      <c r="A466" s="2">
        <v>466</v>
      </c>
      <c r="B466" s="3" t="s">
        <v>1125</v>
      </c>
      <c r="C466" s="3" t="s">
        <v>2346</v>
      </c>
      <c r="D466" s="3" t="s">
        <v>9</v>
      </c>
      <c r="E466" s="3" t="s">
        <v>10</v>
      </c>
      <c r="F466" s="3" t="s">
        <v>11</v>
      </c>
      <c r="G466" s="3" t="s">
        <v>12</v>
      </c>
      <c r="H466" s="2">
        <v>73.33</v>
      </c>
      <c r="I466" s="4" t="s">
        <v>2439</v>
      </c>
    </row>
    <row r="467" spans="1:9" x14ac:dyDescent="0.25">
      <c r="A467" s="2">
        <v>467</v>
      </c>
      <c r="B467" s="3" t="s">
        <v>1125</v>
      </c>
      <c r="C467" s="3" t="s">
        <v>2359</v>
      </c>
      <c r="D467" s="3" t="s">
        <v>9</v>
      </c>
      <c r="E467" s="3" t="s">
        <v>13</v>
      </c>
      <c r="F467" s="3" t="s">
        <v>28</v>
      </c>
      <c r="G467" s="3" t="s">
        <v>12</v>
      </c>
      <c r="H467" s="2">
        <v>82</v>
      </c>
      <c r="I467" s="4" t="s">
        <v>2442</v>
      </c>
    </row>
    <row r="468" spans="1:9" x14ac:dyDescent="0.25">
      <c r="A468" s="2">
        <v>468</v>
      </c>
      <c r="B468" s="3" t="s">
        <v>1125</v>
      </c>
      <c r="C468" s="3" t="s">
        <v>2334</v>
      </c>
      <c r="D468" s="3" t="s">
        <v>9</v>
      </c>
      <c r="E468" s="3" t="s">
        <v>10</v>
      </c>
      <c r="F468" s="3" t="s">
        <v>28</v>
      </c>
      <c r="G468" s="3" t="s">
        <v>12</v>
      </c>
      <c r="H468" s="2">
        <v>75.67</v>
      </c>
      <c r="I468" s="4" t="s">
        <v>2439</v>
      </c>
    </row>
    <row r="469" spans="1:9" x14ac:dyDescent="0.25">
      <c r="A469" s="2">
        <v>469</v>
      </c>
      <c r="B469" s="3" t="s">
        <v>1125</v>
      </c>
      <c r="C469" s="3" t="s">
        <v>2424</v>
      </c>
      <c r="D469" s="3" t="s">
        <v>9</v>
      </c>
      <c r="E469" s="3" t="s">
        <v>10</v>
      </c>
      <c r="F469" s="3" t="s">
        <v>14</v>
      </c>
      <c r="G469" s="3" t="s">
        <v>15</v>
      </c>
      <c r="H469" s="2">
        <v>82.67</v>
      </c>
      <c r="I469" s="4" t="s">
        <v>2442</v>
      </c>
    </row>
    <row r="470" spans="1:9" x14ac:dyDescent="0.25">
      <c r="A470" s="2">
        <v>470</v>
      </c>
      <c r="B470" s="3" t="s">
        <v>584</v>
      </c>
      <c r="C470" s="3" t="s">
        <v>2371</v>
      </c>
      <c r="D470" s="3" t="s">
        <v>24</v>
      </c>
      <c r="E470" s="3" t="s">
        <v>13</v>
      </c>
      <c r="F470" s="3" t="s">
        <v>14</v>
      </c>
      <c r="G470" s="3" t="s">
        <v>15</v>
      </c>
      <c r="H470" s="2">
        <v>87</v>
      </c>
      <c r="I470" s="4" t="s">
        <v>2443</v>
      </c>
    </row>
    <row r="471" spans="1:9" x14ac:dyDescent="0.25">
      <c r="A471" s="2">
        <v>471</v>
      </c>
      <c r="B471" s="3" t="s">
        <v>584</v>
      </c>
      <c r="C471" s="3" t="s">
        <v>2371</v>
      </c>
      <c r="D471" s="3" t="s">
        <v>24</v>
      </c>
      <c r="E471" s="3" t="s">
        <v>10</v>
      </c>
      <c r="F471" s="3" t="s">
        <v>14</v>
      </c>
      <c r="G471" s="3" t="s">
        <v>15</v>
      </c>
      <c r="H471" s="2">
        <v>80.33</v>
      </c>
      <c r="I471" s="4" t="s">
        <v>2442</v>
      </c>
    </row>
    <row r="472" spans="1:9" x14ac:dyDescent="0.25">
      <c r="A472" s="2">
        <v>472</v>
      </c>
      <c r="B472" s="3" t="s">
        <v>584</v>
      </c>
      <c r="C472" s="3" t="s">
        <v>2380</v>
      </c>
      <c r="D472" s="3" t="s">
        <v>26</v>
      </c>
      <c r="E472" s="3" t="s">
        <v>10</v>
      </c>
      <c r="F472" s="3" t="s">
        <v>35</v>
      </c>
      <c r="G472" s="3" t="s">
        <v>20</v>
      </c>
      <c r="H472" s="2">
        <v>75.33</v>
      </c>
      <c r="I472" s="4" t="s">
        <v>2439</v>
      </c>
    </row>
    <row r="473" spans="1:9" x14ac:dyDescent="0.25">
      <c r="A473" s="2">
        <v>473</v>
      </c>
      <c r="B473" s="3" t="s">
        <v>584</v>
      </c>
      <c r="C473" s="3" t="s">
        <v>2374</v>
      </c>
      <c r="D473" s="3" t="s">
        <v>26</v>
      </c>
      <c r="E473" s="3" t="s">
        <v>17</v>
      </c>
      <c r="F473" s="3" t="s">
        <v>14</v>
      </c>
      <c r="G473" s="3" t="s">
        <v>15</v>
      </c>
      <c r="H473" s="2">
        <v>81.33</v>
      </c>
      <c r="I473" s="4" t="s">
        <v>2442</v>
      </c>
    </row>
    <row r="474" spans="1:9" x14ac:dyDescent="0.25">
      <c r="A474" s="2">
        <v>474</v>
      </c>
      <c r="B474" s="3" t="s">
        <v>584</v>
      </c>
      <c r="C474" s="3" t="s">
        <v>2434</v>
      </c>
      <c r="D474" s="3" t="s">
        <v>26</v>
      </c>
      <c r="E474" s="3" t="s">
        <v>10</v>
      </c>
      <c r="F474" s="3" t="s">
        <v>16</v>
      </c>
      <c r="G474" s="3" t="s">
        <v>12</v>
      </c>
      <c r="H474" s="2">
        <v>89.33</v>
      </c>
      <c r="I474" s="4" t="s">
        <v>2441</v>
      </c>
    </row>
    <row r="475" spans="1:9" x14ac:dyDescent="0.25">
      <c r="A475" s="2">
        <v>475</v>
      </c>
      <c r="B475" s="3" t="s">
        <v>584</v>
      </c>
      <c r="C475" s="3" t="s">
        <v>2353</v>
      </c>
      <c r="D475" s="3" t="s">
        <v>24</v>
      </c>
      <c r="E475" s="3" t="s">
        <v>10</v>
      </c>
      <c r="F475" s="3" t="s">
        <v>11</v>
      </c>
      <c r="G475" s="3" t="s">
        <v>12</v>
      </c>
      <c r="H475" s="2">
        <v>85</v>
      </c>
      <c r="I475" s="4" t="s">
        <v>2443</v>
      </c>
    </row>
    <row r="476" spans="1:9" x14ac:dyDescent="0.25">
      <c r="A476" s="2">
        <v>476</v>
      </c>
      <c r="B476" s="3" t="s">
        <v>900</v>
      </c>
      <c r="C476" s="3" t="s">
        <v>2365</v>
      </c>
      <c r="D476" s="3" t="s">
        <v>52</v>
      </c>
      <c r="E476" s="3" t="s">
        <v>10</v>
      </c>
      <c r="F476" s="3" t="s">
        <v>30</v>
      </c>
      <c r="G476" s="3" t="s">
        <v>20</v>
      </c>
      <c r="H476" s="2">
        <v>85.67</v>
      </c>
      <c r="I476" s="4" t="s">
        <v>2443</v>
      </c>
    </row>
    <row r="477" spans="1:9" x14ac:dyDescent="0.25">
      <c r="A477" s="2">
        <v>477</v>
      </c>
      <c r="B477" s="3" t="s">
        <v>2075</v>
      </c>
      <c r="C477" s="3" t="s">
        <v>2353</v>
      </c>
      <c r="D477" s="3" t="s">
        <v>9</v>
      </c>
      <c r="E477" s="3" t="s">
        <v>10</v>
      </c>
      <c r="F477" s="3" t="s">
        <v>16</v>
      </c>
      <c r="G477" s="3" t="s">
        <v>12</v>
      </c>
      <c r="H477" s="2">
        <v>78.33</v>
      </c>
      <c r="I477" s="4" t="s">
        <v>2439</v>
      </c>
    </row>
    <row r="478" spans="1:9" x14ac:dyDescent="0.25">
      <c r="A478" s="2">
        <v>478</v>
      </c>
      <c r="B478" s="3" t="s">
        <v>2075</v>
      </c>
      <c r="C478" s="3" t="s">
        <v>2349</v>
      </c>
      <c r="D478" s="3" t="s">
        <v>9</v>
      </c>
      <c r="E478" s="3" t="s">
        <v>10</v>
      </c>
      <c r="F478" s="3" t="s">
        <v>16</v>
      </c>
      <c r="G478" s="3" t="s">
        <v>12</v>
      </c>
      <c r="H478" s="2">
        <v>82.33</v>
      </c>
      <c r="I478" s="4" t="s">
        <v>2442</v>
      </c>
    </row>
    <row r="479" spans="1:9" x14ac:dyDescent="0.25">
      <c r="A479" s="2">
        <v>479</v>
      </c>
      <c r="B479" s="3" t="s">
        <v>477</v>
      </c>
      <c r="C479" s="3" t="s">
        <v>2336</v>
      </c>
      <c r="D479" s="3" t="s">
        <v>24</v>
      </c>
      <c r="E479" s="3" t="s">
        <v>10</v>
      </c>
      <c r="F479" s="3" t="s">
        <v>16</v>
      </c>
      <c r="G479" s="3" t="s">
        <v>12</v>
      </c>
      <c r="H479" s="2">
        <v>87</v>
      </c>
      <c r="I479" s="4" t="s">
        <v>2443</v>
      </c>
    </row>
    <row r="480" spans="1:9" x14ac:dyDescent="0.25">
      <c r="A480" s="2">
        <v>480</v>
      </c>
      <c r="B480" s="3" t="s">
        <v>1538</v>
      </c>
      <c r="C480" s="3" t="s">
        <v>2416</v>
      </c>
      <c r="D480" s="3" t="s">
        <v>26</v>
      </c>
      <c r="E480" s="3" t="s">
        <v>10</v>
      </c>
      <c r="F480" s="3" t="s">
        <v>30</v>
      </c>
      <c r="G480" s="3" t="s">
        <v>12</v>
      </c>
      <c r="H480" s="2">
        <v>86</v>
      </c>
      <c r="I480" s="4" t="s">
        <v>2443</v>
      </c>
    </row>
  </sheetData>
  <sortState xmlns:xlrd2="http://schemas.microsoft.com/office/spreadsheetml/2017/richdata2" ref="A2:I73">
    <sortCondition ref="A2:A73"/>
  </sortState>
  <pageMargins left="0.7" right="0.7" top="0.75" bottom="0.75" header="0.3" footer="0.3"/>
  <pageSetup orientation="portrait" r:id="rId1"/>
  <headerFooter>
    <oddFooter>&amp;L&amp;1#&amp;"Calibri"&amp;10&amp;K000000External use permitted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T_Zber</vt:lpstr>
      <vt:lpstr>Sheet1</vt:lpstr>
      <vt:lpstr>T_Vystavovatel</vt:lpstr>
      <vt:lpstr>T_Odroda</vt:lpstr>
      <vt:lpstr>F_Poradie</vt:lpstr>
      <vt:lpstr>T_Zber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Gazo, Dusan</dc:creator>
  <cp:lastModifiedBy>Gazo, Dusan</cp:lastModifiedBy>
  <dcterms:created xsi:type="dcterms:W3CDTF">2022-04-13T06:32:09Z</dcterms:created>
  <dcterms:modified xsi:type="dcterms:W3CDTF">2022-04-13T15:06:02Z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99f9ce-adb0-48a1-8d72-c54877aa9fa5_Enabled">
    <vt:lpwstr>true</vt:lpwstr>
  </property>
  <property fmtid="{D5CDD505-2E9C-101B-9397-08002B2CF9AE}" pid="3" name="MSIP_Label_3699f9ce-adb0-48a1-8d72-c54877aa9fa5_SetDate">
    <vt:lpwstr>2022-04-13T15:06:02Z</vt:lpwstr>
  </property>
  <property fmtid="{D5CDD505-2E9C-101B-9397-08002B2CF9AE}" pid="4" name="MSIP_Label_3699f9ce-adb0-48a1-8d72-c54877aa9fa5_Method">
    <vt:lpwstr>Privileged</vt:lpwstr>
  </property>
  <property fmtid="{D5CDD505-2E9C-101B-9397-08002B2CF9AE}" pid="5" name="MSIP_Label_3699f9ce-adb0-48a1-8d72-c54877aa9fa5_Name">
    <vt:lpwstr>3699f9ce-adb0-48a1-8d72-c54877aa9fa5</vt:lpwstr>
  </property>
  <property fmtid="{D5CDD505-2E9C-101B-9397-08002B2CF9AE}" pid="6" name="MSIP_Label_3699f9ce-adb0-48a1-8d72-c54877aa9fa5_SiteId">
    <vt:lpwstr>39cc8f4f-7ada-4a2a-9685-c30a4321498c</vt:lpwstr>
  </property>
  <property fmtid="{D5CDD505-2E9C-101B-9397-08002B2CF9AE}" pid="7" name="MSIP_Label_3699f9ce-adb0-48a1-8d72-c54877aa9fa5_ActionId">
    <vt:lpwstr>844081cd-3d79-4cfd-a8aa-00ca8156dad1</vt:lpwstr>
  </property>
  <property fmtid="{D5CDD505-2E9C-101B-9397-08002B2CF9AE}" pid="8" name="MSIP_Label_3699f9ce-adb0-48a1-8d72-c54877aa9fa5_ContentBits">
    <vt:lpwstr>2</vt:lpwstr>
  </property>
</Properties>
</file>